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2.xml" ContentType="application/vnd.ms-excel.contro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nksaws03fs\common現場\首都圏エリア\SNKS指定請求書書式(インボイス制度対応)\"/>
    </mc:Choice>
  </mc:AlternateContent>
  <bookViews>
    <workbookView xWindow="0" yWindow="0" windowWidth="28800" windowHeight="12210" activeTab="1"/>
  </bookViews>
  <sheets>
    <sheet name="記入例" sheetId="1" r:id="rId1"/>
    <sheet name="SNKS指定請求書(インボイス対応_23.10)" sheetId="2" r:id="rId2"/>
  </sheets>
  <definedNames>
    <definedName name="_xlnm.Print_Area" localSheetId="1">'SNKS指定請求書(インボイス対応_23.10)'!$A$1:$BA$42</definedName>
    <definedName name="_xlnm.Print_Area" localSheetId="0">記入例!$A$2:$BA$43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O21" i="2" l="1"/>
  <c r="AL21" i="2" s="1"/>
  <c r="AO23" i="2"/>
  <c r="AO25" i="2"/>
  <c r="AO27" i="2"/>
  <c r="AL23" i="2" l="1"/>
  <c r="AL25" i="2"/>
  <c r="AL27" i="2"/>
  <c r="AL22" i="1"/>
  <c r="AL24" i="1"/>
  <c r="AL26" i="1"/>
  <c r="AL28" i="1"/>
  <c r="A10" i="1"/>
  <c r="AE29" i="2" l="1"/>
  <c r="AE31" i="2" s="1"/>
  <c r="X29" i="2"/>
  <c r="X31" i="2" s="1"/>
  <c r="Q29" i="2"/>
  <c r="A9" i="2" s="1"/>
  <c r="AO19" i="2"/>
  <c r="AO29" i="2" l="1"/>
  <c r="AL29" i="2" s="1"/>
  <c r="AL19" i="2"/>
  <c r="Q31" i="2"/>
  <c r="Q33" i="2" s="1"/>
  <c r="AE33" i="2"/>
  <c r="X33" i="2"/>
  <c r="AL31" i="2" l="1"/>
  <c r="AL33" i="2" s="1"/>
  <c r="AO20" i="1"/>
  <c r="Q30" i="1"/>
  <c r="X30" i="1"/>
  <c r="AE30" i="1"/>
  <c r="AE32" i="1" l="1"/>
  <c r="AE34" i="1" s="1"/>
  <c r="X32" i="1"/>
  <c r="X34" i="1" s="1"/>
  <c r="AL20" i="1"/>
  <c r="AO30" i="1"/>
  <c r="Q32" i="1"/>
  <c r="Q34" i="1" s="1"/>
  <c r="AL32" i="1" l="1"/>
  <c r="AL34" i="1" s="1"/>
  <c r="AL30" i="1"/>
</calcChain>
</file>

<file path=xl/comments1.xml><?xml version="1.0" encoding="utf-8"?>
<comments xmlns="http://schemas.openxmlformats.org/spreadsheetml/2006/main">
  <authors>
    <author>吉沢 緑</author>
  </authors>
  <commentList>
    <comment ref="B2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作業(工事)完了日、納品日</t>
        </r>
      </text>
    </comment>
    <comment ref="G3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プルダウンより選択</t>
        </r>
      </text>
    </comment>
  </commentList>
</comments>
</file>

<file path=xl/comments2.xml><?xml version="1.0" encoding="utf-8"?>
<comments xmlns="http://schemas.openxmlformats.org/spreadsheetml/2006/main">
  <authors>
    <author>吉沢 緑</author>
  </authors>
  <commentList>
    <comment ref="B1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作業(工事)完了日、納品日</t>
        </r>
      </text>
    </comment>
    <comment ref="G3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プルダウンより選択</t>
        </r>
      </text>
    </comment>
  </commentList>
</comments>
</file>

<file path=xl/sharedStrings.xml><?xml version="1.0" encoding="utf-8"?>
<sst xmlns="http://schemas.openxmlformats.org/spreadsheetml/2006/main" count="99" uniqueCount="51">
  <si>
    <t xml:space="preserve">⑥網伏せ部分は当社記入となりますので、記入しないようお願い致します。 </t>
    <phoneticPr fontId="2"/>
  </si>
  <si>
    <t xml:space="preserve">⑤金額の割合(%)は少数点以下切捨てで、記入するようお願い致します。 </t>
    <rPh sb="1" eb="3">
      <t>キンガク</t>
    </rPh>
    <rPh sb="4" eb="6">
      <t>ワリアイ</t>
    </rPh>
    <rPh sb="10" eb="12">
      <t>ショウスウ</t>
    </rPh>
    <rPh sb="12" eb="13">
      <t>テン</t>
    </rPh>
    <rPh sb="13" eb="15">
      <t>イカ</t>
    </rPh>
    <rPh sb="15" eb="17">
      <t>キリス</t>
    </rPh>
    <phoneticPr fontId="2"/>
  </si>
  <si>
    <r>
      <t xml:space="preserve">④請求金額等は本体金額で記入するようお願い致します。 </t>
    </r>
    <r>
      <rPr>
        <u/>
        <sz val="8"/>
        <rFont val="ＭＳ Ｐ明朝"/>
        <family val="1"/>
        <charset val="128"/>
      </rPr>
      <t/>
    </r>
    <phoneticPr fontId="2"/>
  </si>
  <si>
    <t>入力</t>
    <rPh sb="0" eb="2">
      <t>ニュウリョク</t>
    </rPh>
    <phoneticPr fontId="2"/>
  </si>
  <si>
    <t>確認</t>
    <rPh sb="0" eb="2">
      <t>カクニン</t>
    </rPh>
    <phoneticPr fontId="2"/>
  </si>
  <si>
    <t>検収（査定）印</t>
    <rPh sb="0" eb="2">
      <t>ケンシュウ</t>
    </rPh>
    <rPh sb="3" eb="5">
      <t>サテイ</t>
    </rPh>
    <rPh sb="6" eb="7">
      <t>イン</t>
    </rPh>
    <phoneticPr fontId="2"/>
  </si>
  <si>
    <r>
      <t>③請求書は、締切日厳守の上、</t>
    </r>
    <r>
      <rPr>
        <u/>
        <sz val="8"/>
        <rFont val="ＭＳ Ｐ明朝"/>
        <family val="1"/>
        <charset val="128"/>
      </rPr>
      <t>現場担当者に提出</t>
    </r>
    <r>
      <rPr>
        <sz val="8"/>
        <rFont val="ＭＳ Ｐ明朝"/>
        <family val="1"/>
        <charset val="128"/>
      </rPr>
      <t>して下さい。担当者以外へ提出しますと</t>
    </r>
    <r>
      <rPr>
        <u/>
        <sz val="8"/>
        <rFont val="ＭＳ Ｐ明朝"/>
        <family val="1"/>
        <charset val="128"/>
      </rPr>
      <t>支払が遅れる場合があります</t>
    </r>
    <r>
      <rPr>
        <sz val="8"/>
        <rFont val="ＭＳ Ｐ明朝"/>
        <family val="1"/>
        <charset val="128"/>
      </rPr>
      <t>。</t>
    </r>
    <rPh sb="1" eb="4">
      <t>セイキュウショ</t>
    </rPh>
    <rPh sb="6" eb="8">
      <t>シメキリ</t>
    </rPh>
    <rPh sb="8" eb="9">
      <t>ビ</t>
    </rPh>
    <rPh sb="9" eb="11">
      <t>ゲンシュ</t>
    </rPh>
    <rPh sb="12" eb="13">
      <t>ウエ</t>
    </rPh>
    <rPh sb="14" eb="16">
      <t>ゲンバ</t>
    </rPh>
    <rPh sb="16" eb="19">
      <t>タントウシャ</t>
    </rPh>
    <rPh sb="20" eb="22">
      <t>テイシュツ</t>
    </rPh>
    <rPh sb="24" eb="25">
      <t>クダ</t>
    </rPh>
    <phoneticPr fontId="2"/>
  </si>
  <si>
    <t>尚、納品書が厚くなる場合は、現場毎別納品明細票を納品書の替わりとして添付下さい。</t>
    <phoneticPr fontId="2"/>
  </si>
  <si>
    <r>
      <t>② 納品の場合は、</t>
    </r>
    <r>
      <rPr>
        <u/>
        <sz val="8"/>
        <rFont val="ＭＳ Ｐ明朝"/>
        <family val="1"/>
        <charset val="128"/>
      </rPr>
      <t>納品書(社印有)の原紙</t>
    </r>
    <r>
      <rPr>
        <sz val="8"/>
        <rFont val="ＭＳ Ｐ明朝"/>
        <family val="1"/>
        <charset val="128"/>
      </rPr>
      <t xml:space="preserve">を添付して下さい。                                                                </t>
    </r>
    <rPh sb="2" eb="4">
      <t>ノウヒン</t>
    </rPh>
    <rPh sb="5" eb="7">
      <t>バアイ</t>
    </rPh>
    <rPh sb="9" eb="12">
      <t>ノウヒンショ</t>
    </rPh>
    <rPh sb="18" eb="20">
      <t>ゲンシ</t>
    </rPh>
    <rPh sb="21" eb="23">
      <t>テンプ</t>
    </rPh>
    <rPh sb="25" eb="26">
      <t>クダ</t>
    </rPh>
    <phoneticPr fontId="2"/>
  </si>
  <si>
    <t>① 請求書は２部作成し、取引先控として１部、新日空サービスの現場担当者へ１部提出をお願い致します。</t>
    <rPh sb="2" eb="5">
      <t>セイキュウショ</t>
    </rPh>
    <rPh sb="7" eb="8">
      <t>ブ</t>
    </rPh>
    <rPh sb="8" eb="10">
      <t>サクセイ</t>
    </rPh>
    <rPh sb="12" eb="15">
      <t>トリヒキサキ</t>
    </rPh>
    <rPh sb="15" eb="16">
      <t>ヒカ</t>
    </rPh>
    <rPh sb="20" eb="21">
      <t>ブ</t>
    </rPh>
    <rPh sb="22" eb="23">
      <t>シン</t>
    </rPh>
    <rPh sb="23" eb="24">
      <t>ヒ</t>
    </rPh>
    <rPh sb="24" eb="25">
      <t>ソラ</t>
    </rPh>
    <rPh sb="30" eb="32">
      <t>ゲンバ</t>
    </rPh>
    <rPh sb="32" eb="35">
      <t>タントウシャ</t>
    </rPh>
    <rPh sb="37" eb="38">
      <t>ブ</t>
    </rPh>
    <rPh sb="38" eb="40">
      <t>テイシュツ</t>
    </rPh>
    <rPh sb="42" eb="43">
      <t>ネガ</t>
    </rPh>
    <rPh sb="44" eb="45">
      <t>イタ</t>
    </rPh>
    <phoneticPr fontId="2"/>
  </si>
  <si>
    <t>［注 意 事 項］</t>
    <rPh sb="1" eb="2">
      <t>チュウ</t>
    </rPh>
    <rPh sb="3" eb="4">
      <t>イ</t>
    </rPh>
    <rPh sb="5" eb="6">
      <t>コト</t>
    </rPh>
    <rPh sb="7" eb="8">
      <t>コウ</t>
    </rPh>
    <phoneticPr fontId="2"/>
  </si>
  <si>
    <t>合計金額</t>
    <rPh sb="0" eb="4">
      <t>ゴウケイキンガク</t>
    </rPh>
    <phoneticPr fontId="2"/>
  </si>
  <si>
    <t>小計</t>
    <rPh sb="0" eb="2">
      <t>ショウケイ</t>
    </rPh>
    <phoneticPr fontId="2"/>
  </si>
  <si>
    <t>配管工事</t>
    <rPh sb="0" eb="4">
      <t>ハイカンコウジ</t>
    </rPh>
    <phoneticPr fontId="2"/>
  </si>
  <si>
    <t>金額</t>
    <rPh sb="0" eb="2">
      <t>キンガク</t>
    </rPh>
    <phoneticPr fontId="2"/>
  </si>
  <si>
    <t>割合</t>
    <rPh sb="0" eb="2">
      <t>ワリアイ</t>
    </rPh>
    <phoneticPr fontId="2"/>
  </si>
  <si>
    <t>累計金額</t>
    <rPh sb="0" eb="2">
      <t>ルイケイ</t>
    </rPh>
    <rPh sb="2" eb="4">
      <t>キンガク</t>
    </rPh>
    <phoneticPr fontId="2"/>
  </si>
  <si>
    <t>今回請求</t>
    <rPh sb="0" eb="4">
      <t>コンカイセイキュウ</t>
    </rPh>
    <phoneticPr fontId="2"/>
  </si>
  <si>
    <t>既請求</t>
    <rPh sb="0" eb="3">
      <t>キセイキュウ</t>
    </rPh>
    <phoneticPr fontId="2"/>
  </si>
  <si>
    <t>契約（本体）</t>
    <rPh sb="0" eb="2">
      <t>ケイヤク</t>
    </rPh>
    <rPh sb="3" eb="5">
      <t>ホンタイ</t>
    </rPh>
    <phoneticPr fontId="2"/>
  </si>
  <si>
    <t>工事・機材名(摘要)</t>
    <rPh sb="0" eb="2">
      <t>コウジ</t>
    </rPh>
    <rPh sb="3" eb="6">
      <t>キザイメイ</t>
    </rPh>
    <rPh sb="7" eb="9">
      <t>テキヨウ</t>
    </rPh>
    <phoneticPr fontId="2"/>
  </si>
  <si>
    <t>取引年月日</t>
    <phoneticPr fontId="2"/>
  </si>
  <si>
    <t>電話</t>
    <rPh sb="0" eb="2">
      <t>デンワ</t>
    </rPh>
    <phoneticPr fontId="2"/>
  </si>
  <si>
    <t>社名</t>
    <rPh sb="0" eb="2">
      <t>シャメイ</t>
    </rPh>
    <phoneticPr fontId="2"/>
  </si>
  <si>
    <t>現場・工事件名</t>
    <rPh sb="0" eb="2">
      <t>ゲンバ</t>
    </rPh>
    <rPh sb="3" eb="7">
      <t>コウジケンメイ</t>
    </rPh>
    <phoneticPr fontId="2"/>
  </si>
  <si>
    <t>〒</t>
    <phoneticPr fontId="2"/>
  </si>
  <si>
    <t>住所</t>
    <rPh sb="0" eb="2">
      <t>ジュウショ</t>
    </rPh>
    <phoneticPr fontId="2"/>
  </si>
  <si>
    <t>※要社印</t>
    <rPh sb="1" eb="2">
      <t>ヨウ</t>
    </rPh>
    <rPh sb="2" eb="4">
      <t>シャイン</t>
    </rPh>
    <phoneticPr fontId="2"/>
  </si>
  <si>
    <t>実行予算CD</t>
    <rPh sb="0" eb="4">
      <t>ジッコウヨサン</t>
    </rPh>
    <phoneticPr fontId="2"/>
  </si>
  <si>
    <t>工事番号</t>
    <rPh sb="0" eb="4">
      <t>コウジバンゴウ</t>
    </rPh>
    <phoneticPr fontId="2"/>
  </si>
  <si>
    <t>契約金額（本体金額）</t>
    <rPh sb="0" eb="4">
      <t>ケイヤクキンガク</t>
    </rPh>
    <rPh sb="5" eb="9">
      <t>ホンタイキンガク</t>
    </rPh>
    <phoneticPr fontId="2"/>
  </si>
  <si>
    <t>11ケタの英数字を記入ください。</t>
    <rPh sb="5" eb="8">
      <t>エイスウジ</t>
    </rPh>
    <rPh sb="9" eb="11">
      <t>キニュウ</t>
    </rPh>
    <phoneticPr fontId="2"/>
  </si>
  <si>
    <t>適格請求書登録番号</t>
    <rPh sb="0" eb="2">
      <t>テキカク</t>
    </rPh>
    <rPh sb="2" eb="5">
      <t>セイキュウショ</t>
    </rPh>
    <rPh sb="5" eb="7">
      <t>トウロク</t>
    </rPh>
    <rPh sb="7" eb="9">
      <t>バンゴウ</t>
    </rPh>
    <phoneticPr fontId="2"/>
  </si>
  <si>
    <t>※注文番号は注文書記載の</t>
    <rPh sb="1" eb="5">
      <t>チュウモンバンゴウ</t>
    </rPh>
    <rPh sb="6" eb="9">
      <t>チュウモンショ</t>
    </rPh>
    <rPh sb="9" eb="11">
      <t>キサイ</t>
    </rPh>
    <phoneticPr fontId="2"/>
  </si>
  <si>
    <t>注文番号(英数字11ケタ)</t>
    <rPh sb="0" eb="4">
      <t>チュウモンバンゴウ</t>
    </rPh>
    <rPh sb="5" eb="8">
      <t>エイスウジ</t>
    </rPh>
    <phoneticPr fontId="2"/>
  </si>
  <si>
    <t>取引先コード(英数字8ケタ)</t>
    <rPh sb="0" eb="3">
      <t>トリヒキサキ</t>
    </rPh>
    <rPh sb="7" eb="10">
      <t>エイスウジ</t>
    </rPh>
    <phoneticPr fontId="2"/>
  </si>
  <si>
    <t>西暦</t>
    <rPh sb="0" eb="2">
      <t>セイレキ</t>
    </rPh>
    <phoneticPr fontId="2"/>
  </si>
  <si>
    <t>請求書</t>
    <rPh sb="0" eb="3">
      <t>セイキュウショ</t>
    </rPh>
    <phoneticPr fontId="2"/>
  </si>
  <si>
    <t>新日空サービス株式会社　御中</t>
    <rPh sb="0" eb="3">
      <t>シンニックウ</t>
    </rPh>
    <rPh sb="7" eb="11">
      <t>カブシキカイシャ</t>
    </rPh>
    <rPh sb="12" eb="14">
      <t>オンチュウ</t>
    </rPh>
    <phoneticPr fontId="2"/>
  </si>
  <si>
    <t>消費税10%</t>
    <rPh sb="0" eb="3">
      <t>ショウヒゼイ</t>
    </rPh>
    <phoneticPr fontId="2"/>
  </si>
  <si>
    <t>消費税0%</t>
    <rPh sb="0" eb="3">
      <t>ショウヒゼイ</t>
    </rPh>
    <phoneticPr fontId="2"/>
  </si>
  <si>
    <t>消費税軽8%</t>
    <rPh sb="0" eb="3">
      <t>ショウヒゼイ</t>
    </rPh>
    <rPh sb="3" eb="4">
      <t>ケイ</t>
    </rPh>
    <phoneticPr fontId="2"/>
  </si>
  <si>
    <t>S1234567899</t>
    <phoneticPr fontId="2"/>
  </si>
  <si>
    <t>T1234567891234</t>
    <phoneticPr fontId="2"/>
  </si>
  <si>
    <t>103-0023</t>
    <phoneticPr fontId="2"/>
  </si>
  <si>
    <t>東京都中央区日本橋本町３－３－６</t>
    <rPh sb="0" eb="6">
      <t>トウキョウトチュウオウク</t>
    </rPh>
    <rPh sb="6" eb="9">
      <t>ニホンバシ</t>
    </rPh>
    <rPh sb="9" eb="11">
      <t>ホンチョウ</t>
    </rPh>
    <phoneticPr fontId="2"/>
  </si>
  <si>
    <t>新日空サービス株式会社</t>
    <rPh sb="0" eb="3">
      <t>シンニックウ</t>
    </rPh>
    <rPh sb="7" eb="11">
      <t>カブシキカイシャ</t>
    </rPh>
    <phoneticPr fontId="2"/>
  </si>
  <si>
    <t>新日空ビル　空調機更新工事</t>
    <rPh sb="0" eb="2">
      <t>シンニチ</t>
    </rPh>
    <rPh sb="2" eb="3">
      <t>クウ</t>
    </rPh>
    <rPh sb="6" eb="9">
      <t>クウチョウキ</t>
    </rPh>
    <rPh sb="9" eb="13">
      <t>コウシンコウジ</t>
    </rPh>
    <phoneticPr fontId="2"/>
  </si>
  <si>
    <r>
      <t>② 納品の場合は、</t>
    </r>
    <r>
      <rPr>
        <u/>
        <sz val="8"/>
        <rFont val="ＭＳ Ｐ明朝"/>
        <family val="1"/>
        <charset val="128"/>
      </rPr>
      <t>納品書(社印有)</t>
    </r>
    <r>
      <rPr>
        <sz val="8"/>
        <rFont val="ＭＳ Ｐ明朝"/>
        <family val="1"/>
        <charset val="128"/>
      </rPr>
      <t xml:space="preserve">を添付して下さい。                                                                </t>
    </r>
    <rPh sb="2" eb="4">
      <t>ノウヒン</t>
    </rPh>
    <rPh sb="5" eb="7">
      <t>バアイ</t>
    </rPh>
    <rPh sb="9" eb="12">
      <t>ノウヒンショ</t>
    </rPh>
    <rPh sb="18" eb="20">
      <t>テンプ</t>
    </rPh>
    <rPh sb="22" eb="23">
      <t>クダ</t>
    </rPh>
    <phoneticPr fontId="2"/>
  </si>
  <si>
    <t>00000K00</t>
    <phoneticPr fontId="2"/>
  </si>
  <si>
    <t>03-5200-3940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</si>
</sst>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¥&quot;#,##0;[Red]&quot;¥&quot;\-#,##0"/>
    <numFmt numFmtId="176" formatCode="&quot;¥&quot;#,##0_);[Red]\(&quot;¥&quot;#,##0\)"/>
    <numFmt numFmtId="177" formatCode="[$-F800]dddd\,\ mmmm\ dd\,\ yyyy"/>
  </numFmts>
  <fonts count="1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u/>
      <sz val="8"/>
      <name val="ＭＳ Ｐ明朝"/>
      <family val="1"/>
      <charset val="128"/>
    </font>
    <font>
      <sz val="9"/>
      <name val="ＭＳ Ｐ明朝"/>
      <family val="1"/>
      <charset val="128"/>
    </font>
    <font>
      <sz val="20"/>
      <name val="ＭＳ Ｐ明朝"/>
      <family val="1"/>
      <charset val="128"/>
    </font>
    <font>
      <sz val="6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9"/>
      <color indexed="81"/>
      <name val="MS P ゴシック"/>
      <family val="3"/>
      <charset val="128"/>
    </font>
    <font>
      <sz val="9"/>
      <color rgb="FF000000"/>
      <name val="Meiryo UI"/>
      <family val="3"/>
      <charset val="128"/>
    </font>
    <font>
      <sz val="16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0" fontId="1" fillId="0" borderId="0"/>
  </cellStyleXfs>
  <cellXfs count="74">
    <xf numFmtId="0" fontId="0" fillId="0" borderId="0" xfId="0">
      <alignment vertical="center"/>
    </xf>
    <xf numFmtId="0" fontId="3" fillId="0" borderId="0" xfId="3" applyFont="1" applyAlignment="1" applyProtection="1">
      <alignment vertical="center"/>
      <protection locked="0"/>
    </xf>
    <xf numFmtId="0" fontId="4" fillId="0" borderId="0" xfId="3" applyFont="1" applyAlignment="1" applyProtection="1">
      <alignment vertical="center"/>
      <protection locked="0"/>
    </xf>
    <xf numFmtId="0" fontId="4" fillId="0" borderId="0" xfId="3" applyFont="1" applyAlignment="1" applyProtection="1">
      <protection locked="0"/>
    </xf>
    <xf numFmtId="0" fontId="3" fillId="0" borderId="0" xfId="3" applyFont="1" applyBorder="1" applyAlignment="1" applyProtection="1">
      <alignment vertical="center"/>
      <protection locked="0"/>
    </xf>
    <xf numFmtId="0" fontId="6" fillId="0" borderId="0" xfId="3" applyFont="1" applyBorder="1" applyAlignment="1" applyProtection="1">
      <alignment vertical="center"/>
      <protection locked="0"/>
    </xf>
    <xf numFmtId="0" fontId="3" fillId="0" borderId="0" xfId="0" applyFont="1">
      <alignment vertical="center"/>
    </xf>
    <xf numFmtId="0" fontId="3" fillId="0" borderId="0" xfId="0" applyFont="1" applyBorder="1" applyAlignment="1">
      <alignment vertical="center" wrapText="1"/>
    </xf>
    <xf numFmtId="0" fontId="6" fillId="0" borderId="0" xfId="0" applyFo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38" fontId="9" fillId="0" borderId="7" xfId="1" applyFont="1" applyBorder="1" applyAlignment="1">
      <alignment horizontal="right" vertical="center"/>
    </xf>
    <xf numFmtId="38" fontId="9" fillId="0" borderId="6" xfId="1" applyFont="1" applyBorder="1" applyAlignment="1">
      <alignment horizontal="right" vertical="center"/>
    </xf>
    <xf numFmtId="38" fontId="9" fillId="0" borderId="5" xfId="1" applyFont="1" applyBorder="1" applyAlignment="1">
      <alignment horizontal="right" vertical="center"/>
    </xf>
    <xf numFmtId="38" fontId="9" fillId="0" borderId="4" xfId="1" applyFont="1" applyBorder="1" applyAlignment="1">
      <alignment horizontal="right" vertical="center"/>
    </xf>
    <xf numFmtId="38" fontId="9" fillId="0" borderId="3" xfId="1" applyFont="1" applyBorder="1" applyAlignment="1">
      <alignment horizontal="right" vertical="center"/>
    </xf>
    <xf numFmtId="38" fontId="9" fillId="0" borderId="2" xfId="1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176" fontId="9" fillId="0" borderId="1" xfId="1" applyNumberFormat="1" applyFont="1" applyBorder="1" applyAlignment="1">
      <alignment horizontal="right" vertical="center"/>
    </xf>
    <xf numFmtId="38" fontId="9" fillId="0" borderId="1" xfId="1" applyFont="1" applyBorder="1" applyAlignment="1">
      <alignment horizontal="right" vertical="center"/>
    </xf>
    <xf numFmtId="38" fontId="9" fillId="0" borderId="9" xfId="1" applyFont="1" applyBorder="1" applyAlignment="1">
      <alignment horizontal="right" vertical="center"/>
    </xf>
    <xf numFmtId="38" fontId="9" fillId="0" borderId="10" xfId="1" applyFont="1" applyBorder="1" applyAlignment="1">
      <alignment horizontal="right" vertical="center"/>
    </xf>
    <xf numFmtId="38" fontId="9" fillId="0" borderId="8" xfId="1" applyFont="1" applyBorder="1" applyAlignment="1">
      <alignment horizontal="right" vertical="center"/>
    </xf>
    <xf numFmtId="38" fontId="9" fillId="0" borderId="11" xfId="1" applyFont="1" applyBorder="1" applyAlignment="1">
      <alignment horizontal="right" vertical="center"/>
    </xf>
    <xf numFmtId="14" fontId="3" fillId="0" borderId="9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4" fontId="3" fillId="0" borderId="10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0" fillId="0" borderId="0" xfId="0" applyFont="1" applyBorder="1" applyAlignment="1">
      <alignment horizontal="left" vertical="center" indent="1"/>
    </xf>
    <xf numFmtId="0" fontId="10" fillId="0" borderId="3" xfId="0" applyFont="1" applyBorder="1" applyAlignment="1">
      <alignment horizontal="left" vertical="center" indent="1"/>
    </xf>
    <xf numFmtId="0" fontId="9" fillId="0" borderId="0" xfId="0" applyFont="1" applyAlignment="1">
      <alignment horizontal="left" vertical="top"/>
    </xf>
    <xf numFmtId="0" fontId="3" fillId="0" borderId="1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4" fontId="3" fillId="0" borderId="8" xfId="0" applyNumberFormat="1" applyFont="1" applyBorder="1" applyAlignment="1">
      <alignment horizontal="center" vertical="center"/>
    </xf>
    <xf numFmtId="6" fontId="9" fillId="0" borderId="1" xfId="2" applyFont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distributed" vertical="center" wrapText="1"/>
    </xf>
    <xf numFmtId="0" fontId="7" fillId="0" borderId="3" xfId="0" applyFont="1" applyBorder="1" applyAlignment="1">
      <alignment horizontal="distributed" vertical="center" wrapText="1"/>
    </xf>
    <xf numFmtId="177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38" fontId="9" fillId="0" borderId="8" xfId="1" applyFont="1" applyBorder="1" applyAlignment="1" applyProtection="1">
      <alignment horizontal="right" vertical="center"/>
      <protection locked="0"/>
    </xf>
    <xf numFmtId="38" fontId="9" fillId="0" borderId="1" xfId="1" applyFont="1" applyBorder="1" applyAlignment="1" applyProtection="1">
      <alignment horizontal="right" vertical="center"/>
      <protection locked="0"/>
    </xf>
    <xf numFmtId="14" fontId="3" fillId="0" borderId="8" xfId="0" applyNumberFormat="1" applyFont="1" applyBorder="1" applyAlignment="1" applyProtection="1">
      <alignment horizontal="center" vertical="center"/>
      <protection locked="0"/>
    </xf>
    <xf numFmtId="14" fontId="3" fillId="0" borderId="1" xfId="0" applyNumberFormat="1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14" fontId="3" fillId="0" borderId="9" xfId="0" applyNumberFormat="1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38" fontId="9" fillId="0" borderId="9" xfId="1" applyFont="1" applyBorder="1" applyAlignment="1" applyProtection="1">
      <alignment horizontal="right" vertical="center"/>
      <protection locked="0"/>
    </xf>
    <xf numFmtId="14" fontId="3" fillId="0" borderId="10" xfId="0" applyNumberFormat="1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38" fontId="9" fillId="0" borderId="10" xfId="1" applyFont="1" applyBorder="1" applyAlignment="1" applyProtection="1">
      <alignment horizontal="right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left" vertical="top"/>
      <protection locked="0"/>
    </xf>
    <xf numFmtId="0" fontId="10" fillId="0" borderId="0" xfId="0" applyFont="1" applyBorder="1" applyAlignment="1" applyProtection="1">
      <alignment horizontal="left" vertical="center" indent="1"/>
      <protection locked="0"/>
    </xf>
    <xf numFmtId="0" fontId="10" fillId="0" borderId="3" xfId="0" applyFont="1" applyBorder="1" applyAlignment="1" applyProtection="1">
      <alignment horizontal="left" vertical="center" indent="1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14" fillId="0" borderId="1" xfId="0" applyFont="1" applyBorder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horizontal="center" vertical="center" wrapText="1"/>
      <protection locked="0"/>
    </xf>
    <xf numFmtId="177" fontId="3" fillId="0" borderId="0" xfId="0" applyNumberFormat="1" applyFont="1" applyAlignment="1" applyProtection="1">
      <alignment horizontal="center" vertical="center"/>
      <protection locked="0"/>
    </xf>
  </cellXfs>
  <cellStyles count="4">
    <cellStyle name="桁区切り" xfId="1" builtinId="6"/>
    <cellStyle name="通貨" xfId="2" builtinId="7"/>
    <cellStyle name="標準" xfId="0" builtinId="0"/>
    <cellStyle name="標準_請求書（改訂案）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50</xdr:col>
      <xdr:colOff>180974</xdr:colOff>
      <xdr:row>13</xdr:row>
      <xdr:rowOff>2449</xdr:rowOff>
    </xdr:from>
    <xdr:ext cx="334800" cy="334800"/>
    <xdr:sp macro="" textlink="">
      <xdr:nvSpPr>
        <xdr:cNvPr id="2" name="楕円 1"/>
        <xdr:cNvSpPr/>
      </xdr:nvSpPr>
      <xdr:spPr>
        <a:xfrm>
          <a:off x="10125074" y="2002699"/>
          <a:ext cx="334800" cy="334800"/>
        </a:xfrm>
        <a:prstGeom prst="ellipse">
          <a:avLst/>
        </a:prstGeom>
        <a:noFill/>
        <a:ln>
          <a:solidFill>
            <a:schemeClr val="accent3"/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vert="eaVert" rtlCol="0" anchor="ctr" anchorCtr="0">
          <a:noAutofit/>
        </a:bodyPr>
        <a:lstStyle/>
        <a:p>
          <a:pPr algn="l"/>
          <a:r>
            <a:rPr kumimoji="1" lang="ja-JP" altLang="en-US" sz="1100">
              <a:solidFill>
                <a:schemeClr val="accent3">
                  <a:lumMod val="75000"/>
                </a:schemeClr>
              </a:solidFill>
            </a:rPr>
            <a:t>印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180975</xdr:colOff>
          <xdr:row>15</xdr:row>
          <xdr:rowOff>66675</xdr:rowOff>
        </xdr:from>
        <xdr:to>
          <xdr:col>52</xdr:col>
          <xdr:colOff>28575</xdr:colOff>
          <xdr:row>17</xdr:row>
          <xdr:rowOff>95250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免税事業者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142875</xdr:colOff>
      <xdr:row>18</xdr:row>
      <xdr:rowOff>161925</xdr:rowOff>
    </xdr:from>
    <xdr:to>
      <xdr:col>37</xdr:col>
      <xdr:colOff>0</xdr:colOff>
      <xdr:row>21</xdr:row>
      <xdr:rowOff>9525</xdr:rowOff>
    </xdr:to>
    <xdr:sp macro="" textlink="">
      <xdr:nvSpPr>
        <xdr:cNvPr id="3" name="正方形/長方形 2"/>
        <xdr:cNvSpPr/>
      </xdr:nvSpPr>
      <xdr:spPr>
        <a:xfrm>
          <a:off x="142875" y="3019425"/>
          <a:ext cx="7258050" cy="361950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28575</xdr:colOff>
      <xdr:row>7</xdr:row>
      <xdr:rowOff>123825</xdr:rowOff>
    </xdr:from>
    <xdr:to>
      <xdr:col>16</xdr:col>
      <xdr:colOff>28575</xdr:colOff>
      <xdr:row>12</xdr:row>
      <xdr:rowOff>28575</xdr:rowOff>
    </xdr:to>
    <xdr:sp macro="" textlink="">
      <xdr:nvSpPr>
        <xdr:cNvPr id="5" name="正方形/長方形 4"/>
        <xdr:cNvSpPr/>
      </xdr:nvSpPr>
      <xdr:spPr>
        <a:xfrm>
          <a:off x="1828800" y="1123950"/>
          <a:ext cx="1400175" cy="733425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9525</xdr:colOff>
      <xdr:row>3</xdr:row>
      <xdr:rowOff>0</xdr:rowOff>
    </xdr:from>
    <xdr:to>
      <xdr:col>12</xdr:col>
      <xdr:colOff>28575</xdr:colOff>
      <xdr:row>6</xdr:row>
      <xdr:rowOff>19050</xdr:rowOff>
    </xdr:to>
    <xdr:sp macro="" textlink="">
      <xdr:nvSpPr>
        <xdr:cNvPr id="6" name="正方形/長方形 5"/>
        <xdr:cNvSpPr/>
      </xdr:nvSpPr>
      <xdr:spPr>
        <a:xfrm>
          <a:off x="9525" y="342900"/>
          <a:ext cx="2419350" cy="533400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47625</xdr:colOff>
      <xdr:row>1</xdr:row>
      <xdr:rowOff>0</xdr:rowOff>
    </xdr:from>
    <xdr:to>
      <xdr:col>52</xdr:col>
      <xdr:colOff>152399</xdr:colOff>
      <xdr:row>16</xdr:row>
      <xdr:rowOff>9525</xdr:rowOff>
    </xdr:to>
    <xdr:sp macro="" textlink="">
      <xdr:nvSpPr>
        <xdr:cNvPr id="7" name="正方形/長方形 6"/>
        <xdr:cNvSpPr/>
      </xdr:nvSpPr>
      <xdr:spPr>
        <a:xfrm>
          <a:off x="7248525" y="0"/>
          <a:ext cx="3228974" cy="2524125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19050</xdr:colOff>
      <xdr:row>12</xdr:row>
      <xdr:rowOff>152400</xdr:rowOff>
    </xdr:from>
    <xdr:to>
      <xdr:col>15</xdr:col>
      <xdr:colOff>161925</xdr:colOff>
      <xdr:row>15</xdr:row>
      <xdr:rowOff>161925</xdr:rowOff>
    </xdr:to>
    <xdr:sp macro="" textlink="">
      <xdr:nvSpPr>
        <xdr:cNvPr id="8" name="正方形/長方形 7"/>
        <xdr:cNvSpPr/>
      </xdr:nvSpPr>
      <xdr:spPr>
        <a:xfrm>
          <a:off x="19050" y="1981200"/>
          <a:ext cx="3143250" cy="523875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41</xdr:col>
      <xdr:colOff>180974</xdr:colOff>
      <xdr:row>0</xdr:row>
      <xdr:rowOff>66675</xdr:rowOff>
    </xdr:from>
    <xdr:to>
      <xdr:col>43</xdr:col>
      <xdr:colOff>133349</xdr:colOff>
      <xdr:row>2</xdr:row>
      <xdr:rowOff>0</xdr:rowOff>
    </xdr:to>
    <xdr:sp macro="" textlink="">
      <xdr:nvSpPr>
        <xdr:cNvPr id="4" name="テキスト ボックス 3"/>
        <xdr:cNvSpPr txBox="1"/>
      </xdr:nvSpPr>
      <xdr:spPr>
        <a:xfrm>
          <a:off x="8381999" y="66675"/>
          <a:ext cx="352425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1100">
              <a:solidFill>
                <a:srgbClr val="FF0000"/>
              </a:solidFill>
            </a:rPr>
            <a:t>①</a:t>
          </a:r>
        </a:p>
      </xdr:txBody>
    </xdr:sp>
    <xdr:clientData/>
  </xdr:twoCellAnchor>
  <xdr:twoCellAnchor>
    <xdr:from>
      <xdr:col>42</xdr:col>
      <xdr:colOff>28575</xdr:colOff>
      <xdr:row>2</xdr:row>
      <xdr:rowOff>123825</xdr:rowOff>
    </xdr:from>
    <xdr:to>
      <xdr:col>43</xdr:col>
      <xdr:colOff>180975</xdr:colOff>
      <xdr:row>4</xdr:row>
      <xdr:rowOff>76200</xdr:rowOff>
    </xdr:to>
    <xdr:sp macro="" textlink="">
      <xdr:nvSpPr>
        <xdr:cNvPr id="10" name="テキスト ボックス 9"/>
        <xdr:cNvSpPr txBox="1"/>
      </xdr:nvSpPr>
      <xdr:spPr>
        <a:xfrm>
          <a:off x="8429625" y="466725"/>
          <a:ext cx="352425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1100">
              <a:solidFill>
                <a:srgbClr val="FF0000"/>
              </a:solidFill>
            </a:rPr>
            <a:t>②</a:t>
          </a:r>
        </a:p>
      </xdr:txBody>
    </xdr:sp>
    <xdr:clientData/>
  </xdr:twoCellAnchor>
  <xdr:twoCellAnchor>
    <xdr:from>
      <xdr:col>42</xdr:col>
      <xdr:colOff>9525</xdr:colOff>
      <xdr:row>6</xdr:row>
      <xdr:rowOff>114300</xdr:rowOff>
    </xdr:from>
    <xdr:to>
      <xdr:col>43</xdr:col>
      <xdr:colOff>161925</xdr:colOff>
      <xdr:row>8</xdr:row>
      <xdr:rowOff>123825</xdr:rowOff>
    </xdr:to>
    <xdr:sp macro="" textlink="">
      <xdr:nvSpPr>
        <xdr:cNvPr id="11" name="テキスト ボックス 10"/>
        <xdr:cNvSpPr txBox="1"/>
      </xdr:nvSpPr>
      <xdr:spPr>
        <a:xfrm>
          <a:off x="8410575" y="1143000"/>
          <a:ext cx="352425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1100">
              <a:solidFill>
                <a:srgbClr val="FF0000"/>
              </a:solidFill>
            </a:rPr>
            <a:t>③</a:t>
          </a:r>
        </a:p>
      </xdr:txBody>
    </xdr:sp>
    <xdr:clientData/>
  </xdr:twoCellAnchor>
  <xdr:twoCellAnchor>
    <xdr:from>
      <xdr:col>36</xdr:col>
      <xdr:colOff>171450</xdr:colOff>
      <xdr:row>8</xdr:row>
      <xdr:rowOff>47625</xdr:rowOff>
    </xdr:from>
    <xdr:to>
      <xdr:col>38</xdr:col>
      <xdr:colOff>123825</xdr:colOff>
      <xdr:row>10</xdr:row>
      <xdr:rowOff>0</xdr:rowOff>
    </xdr:to>
    <xdr:sp macro="" textlink="">
      <xdr:nvSpPr>
        <xdr:cNvPr id="12" name="テキスト ボックス 11"/>
        <xdr:cNvSpPr txBox="1"/>
      </xdr:nvSpPr>
      <xdr:spPr>
        <a:xfrm>
          <a:off x="7372350" y="1362075"/>
          <a:ext cx="352425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1100">
              <a:solidFill>
                <a:srgbClr val="FF0000"/>
              </a:solidFill>
            </a:rPr>
            <a:t>④</a:t>
          </a:r>
        </a:p>
      </xdr:txBody>
    </xdr:sp>
    <xdr:clientData/>
  </xdr:twoCellAnchor>
  <xdr:twoCellAnchor>
    <xdr:from>
      <xdr:col>49</xdr:col>
      <xdr:colOff>38100</xdr:colOff>
      <xdr:row>12</xdr:row>
      <xdr:rowOff>66675</xdr:rowOff>
    </xdr:from>
    <xdr:to>
      <xdr:col>51</xdr:col>
      <xdr:colOff>85726</xdr:colOff>
      <xdr:row>14</xdr:row>
      <xdr:rowOff>57150</xdr:rowOff>
    </xdr:to>
    <xdr:sp macro="" textlink="">
      <xdr:nvSpPr>
        <xdr:cNvPr id="13" name="テキスト ボックス 12"/>
        <xdr:cNvSpPr txBox="1"/>
      </xdr:nvSpPr>
      <xdr:spPr>
        <a:xfrm>
          <a:off x="9791700" y="2066925"/>
          <a:ext cx="428626" cy="333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1100">
              <a:solidFill>
                <a:srgbClr val="FF0000"/>
              </a:solidFill>
            </a:rPr>
            <a:t>⑤</a:t>
          </a:r>
        </a:p>
      </xdr:txBody>
    </xdr:sp>
    <xdr:clientData/>
  </xdr:twoCellAnchor>
  <xdr:twoCellAnchor>
    <xdr:from>
      <xdr:col>46</xdr:col>
      <xdr:colOff>152400</xdr:colOff>
      <xdr:row>15</xdr:row>
      <xdr:rowOff>85725</xdr:rowOff>
    </xdr:from>
    <xdr:to>
      <xdr:col>48</xdr:col>
      <xdr:colOff>123825</xdr:colOff>
      <xdr:row>17</xdr:row>
      <xdr:rowOff>38100</xdr:rowOff>
    </xdr:to>
    <xdr:sp macro="" textlink="">
      <xdr:nvSpPr>
        <xdr:cNvPr id="14" name="テキスト ボックス 13"/>
        <xdr:cNvSpPr txBox="1"/>
      </xdr:nvSpPr>
      <xdr:spPr>
        <a:xfrm>
          <a:off x="9334500" y="2600325"/>
          <a:ext cx="352425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1100">
              <a:solidFill>
                <a:srgbClr val="FF0000"/>
              </a:solidFill>
            </a:rPr>
            <a:t>⑥</a:t>
          </a:r>
        </a:p>
      </xdr:txBody>
    </xdr:sp>
    <xdr:clientData/>
  </xdr:twoCellAnchor>
  <xdr:twoCellAnchor>
    <xdr:from>
      <xdr:col>11</xdr:col>
      <xdr:colOff>190500</xdr:colOff>
      <xdr:row>2</xdr:row>
      <xdr:rowOff>76200</xdr:rowOff>
    </xdr:from>
    <xdr:to>
      <xdr:col>13</xdr:col>
      <xdr:colOff>142875</xdr:colOff>
      <xdr:row>4</xdr:row>
      <xdr:rowOff>28575</xdr:rowOff>
    </xdr:to>
    <xdr:sp macro="" textlink="">
      <xdr:nvSpPr>
        <xdr:cNvPr id="15" name="テキスト ボックス 14"/>
        <xdr:cNvSpPr txBox="1"/>
      </xdr:nvSpPr>
      <xdr:spPr>
        <a:xfrm>
          <a:off x="2390775" y="419100"/>
          <a:ext cx="352425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1100">
              <a:solidFill>
                <a:srgbClr val="FF0000"/>
              </a:solidFill>
            </a:rPr>
            <a:t>⑦</a:t>
          </a:r>
        </a:p>
      </xdr:txBody>
    </xdr:sp>
    <xdr:clientData/>
  </xdr:twoCellAnchor>
  <xdr:twoCellAnchor>
    <xdr:from>
      <xdr:col>15</xdr:col>
      <xdr:colOff>0</xdr:colOff>
      <xdr:row>5</xdr:row>
      <xdr:rowOff>104775</xdr:rowOff>
    </xdr:from>
    <xdr:to>
      <xdr:col>16</xdr:col>
      <xdr:colOff>152400</xdr:colOff>
      <xdr:row>7</xdr:row>
      <xdr:rowOff>85725</xdr:rowOff>
    </xdr:to>
    <xdr:sp macro="" textlink="">
      <xdr:nvSpPr>
        <xdr:cNvPr id="16" name="テキスト ボックス 15"/>
        <xdr:cNvSpPr txBox="1"/>
      </xdr:nvSpPr>
      <xdr:spPr>
        <a:xfrm>
          <a:off x="3000375" y="962025"/>
          <a:ext cx="352425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1100">
              <a:solidFill>
                <a:srgbClr val="FF0000"/>
              </a:solidFill>
            </a:rPr>
            <a:t>⑧</a:t>
          </a:r>
        </a:p>
      </xdr:txBody>
    </xdr:sp>
    <xdr:clientData/>
  </xdr:twoCellAnchor>
  <xdr:twoCellAnchor>
    <xdr:from>
      <xdr:col>15</xdr:col>
      <xdr:colOff>161925</xdr:colOff>
      <xdr:row>12</xdr:row>
      <xdr:rowOff>38101</xdr:rowOff>
    </xdr:from>
    <xdr:to>
      <xdr:col>17</xdr:col>
      <xdr:colOff>114300</xdr:colOff>
      <xdr:row>14</xdr:row>
      <xdr:rowOff>38101</xdr:rowOff>
    </xdr:to>
    <xdr:sp macro="" textlink="">
      <xdr:nvSpPr>
        <xdr:cNvPr id="17" name="テキスト ボックス 16"/>
        <xdr:cNvSpPr txBox="1"/>
      </xdr:nvSpPr>
      <xdr:spPr>
        <a:xfrm>
          <a:off x="3162300" y="2038351"/>
          <a:ext cx="352425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1100">
              <a:solidFill>
                <a:srgbClr val="FF0000"/>
              </a:solidFill>
            </a:rPr>
            <a:t>⑨</a:t>
          </a:r>
        </a:p>
      </xdr:txBody>
    </xdr:sp>
    <xdr:clientData/>
  </xdr:twoCellAnchor>
  <xdr:twoCellAnchor>
    <xdr:from>
      <xdr:col>0</xdr:col>
      <xdr:colOff>123825</xdr:colOff>
      <xdr:row>16</xdr:row>
      <xdr:rowOff>152400</xdr:rowOff>
    </xdr:from>
    <xdr:to>
      <xdr:col>2</xdr:col>
      <xdr:colOff>76200</xdr:colOff>
      <xdr:row>18</xdr:row>
      <xdr:rowOff>104775</xdr:rowOff>
    </xdr:to>
    <xdr:sp macro="" textlink="">
      <xdr:nvSpPr>
        <xdr:cNvPr id="18" name="テキスト ボックス 17"/>
        <xdr:cNvSpPr txBox="1"/>
      </xdr:nvSpPr>
      <xdr:spPr>
        <a:xfrm>
          <a:off x="123825" y="2838450"/>
          <a:ext cx="352425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1100">
              <a:solidFill>
                <a:srgbClr val="FF0000"/>
              </a:solidFill>
            </a:rPr>
            <a:t>⑩</a:t>
          </a:r>
        </a:p>
      </xdr:txBody>
    </xdr:sp>
    <xdr:clientData/>
  </xdr:twoCellAnchor>
  <xdr:twoCellAnchor>
    <xdr:from>
      <xdr:col>6</xdr:col>
      <xdr:colOff>171450</xdr:colOff>
      <xdr:row>16</xdr:row>
      <xdr:rowOff>123825</xdr:rowOff>
    </xdr:from>
    <xdr:to>
      <xdr:col>8</xdr:col>
      <xdr:colOff>123825</xdr:colOff>
      <xdr:row>18</xdr:row>
      <xdr:rowOff>76200</xdr:rowOff>
    </xdr:to>
    <xdr:sp macro="" textlink="">
      <xdr:nvSpPr>
        <xdr:cNvPr id="19" name="テキスト ボックス 18"/>
        <xdr:cNvSpPr txBox="1"/>
      </xdr:nvSpPr>
      <xdr:spPr>
        <a:xfrm>
          <a:off x="1371600" y="2809875"/>
          <a:ext cx="352425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1100">
              <a:solidFill>
                <a:srgbClr val="FF0000"/>
              </a:solidFill>
            </a:rPr>
            <a:t>⑪</a:t>
          </a:r>
        </a:p>
      </xdr:txBody>
    </xdr:sp>
    <xdr:clientData/>
  </xdr:twoCellAnchor>
  <xdr:twoCellAnchor>
    <xdr:from>
      <xdr:col>16</xdr:col>
      <xdr:colOff>76200</xdr:colOff>
      <xdr:row>16</xdr:row>
      <xdr:rowOff>76200</xdr:rowOff>
    </xdr:from>
    <xdr:to>
      <xdr:col>18</xdr:col>
      <xdr:colOff>28575</xdr:colOff>
      <xdr:row>18</xdr:row>
      <xdr:rowOff>28575</xdr:rowOff>
    </xdr:to>
    <xdr:sp macro="" textlink="">
      <xdr:nvSpPr>
        <xdr:cNvPr id="20" name="テキスト ボックス 19"/>
        <xdr:cNvSpPr txBox="1"/>
      </xdr:nvSpPr>
      <xdr:spPr>
        <a:xfrm>
          <a:off x="3276600" y="2762250"/>
          <a:ext cx="352425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1100">
              <a:solidFill>
                <a:srgbClr val="FF0000"/>
              </a:solidFill>
            </a:rPr>
            <a:t>⑫</a:t>
          </a:r>
        </a:p>
      </xdr:txBody>
    </xdr:sp>
    <xdr:clientData/>
  </xdr:twoCellAnchor>
  <xdr:twoCellAnchor>
    <xdr:from>
      <xdr:col>24</xdr:col>
      <xdr:colOff>0</xdr:colOff>
      <xdr:row>16</xdr:row>
      <xdr:rowOff>57150</xdr:rowOff>
    </xdr:from>
    <xdr:to>
      <xdr:col>25</xdr:col>
      <xdr:colOff>152400</xdr:colOff>
      <xdr:row>18</xdr:row>
      <xdr:rowOff>9525</xdr:rowOff>
    </xdr:to>
    <xdr:sp macro="" textlink="">
      <xdr:nvSpPr>
        <xdr:cNvPr id="21" name="テキスト ボックス 20"/>
        <xdr:cNvSpPr txBox="1"/>
      </xdr:nvSpPr>
      <xdr:spPr>
        <a:xfrm>
          <a:off x="4800600" y="2743200"/>
          <a:ext cx="352425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1100">
              <a:solidFill>
                <a:srgbClr val="FF0000"/>
              </a:solidFill>
            </a:rPr>
            <a:t>⑬</a:t>
          </a:r>
        </a:p>
      </xdr:txBody>
    </xdr:sp>
    <xdr:clientData/>
  </xdr:twoCellAnchor>
  <xdr:twoCellAnchor>
    <xdr:from>
      <xdr:col>30</xdr:col>
      <xdr:colOff>180975</xdr:colOff>
      <xdr:row>16</xdr:row>
      <xdr:rowOff>57150</xdr:rowOff>
    </xdr:from>
    <xdr:to>
      <xdr:col>32</xdr:col>
      <xdr:colOff>133350</xdr:colOff>
      <xdr:row>18</xdr:row>
      <xdr:rowOff>9525</xdr:rowOff>
    </xdr:to>
    <xdr:sp macro="" textlink="">
      <xdr:nvSpPr>
        <xdr:cNvPr id="22" name="テキスト ボックス 21"/>
        <xdr:cNvSpPr txBox="1"/>
      </xdr:nvSpPr>
      <xdr:spPr>
        <a:xfrm>
          <a:off x="6181725" y="2743200"/>
          <a:ext cx="352425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1100">
              <a:solidFill>
                <a:srgbClr val="FF0000"/>
              </a:solidFill>
            </a:rPr>
            <a:t>⑭</a:t>
          </a:r>
        </a:p>
      </xdr:txBody>
    </xdr:sp>
    <xdr:clientData/>
  </xdr:twoCellAnchor>
  <xdr:twoCellAnchor>
    <xdr:from>
      <xdr:col>7</xdr:col>
      <xdr:colOff>180975</xdr:colOff>
      <xdr:row>31</xdr:row>
      <xdr:rowOff>19050</xdr:rowOff>
    </xdr:from>
    <xdr:to>
      <xdr:col>9</xdr:col>
      <xdr:colOff>133350</xdr:colOff>
      <xdr:row>32</xdr:row>
      <xdr:rowOff>142875</xdr:rowOff>
    </xdr:to>
    <xdr:sp macro="" textlink="">
      <xdr:nvSpPr>
        <xdr:cNvPr id="23" name="テキスト ボックス 22"/>
        <xdr:cNvSpPr txBox="1"/>
      </xdr:nvSpPr>
      <xdr:spPr>
        <a:xfrm>
          <a:off x="1581150" y="5276850"/>
          <a:ext cx="352425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1100">
              <a:solidFill>
                <a:srgbClr val="FF0000"/>
              </a:solidFill>
            </a:rPr>
            <a:t>⑮</a:t>
          </a:r>
        </a:p>
      </xdr:txBody>
    </xdr:sp>
    <xdr:clientData/>
  </xdr:twoCellAnchor>
  <xdr:twoCellAnchor>
    <xdr:from>
      <xdr:col>5</xdr:col>
      <xdr:colOff>142875</xdr:colOff>
      <xdr:row>30</xdr:row>
      <xdr:rowOff>161925</xdr:rowOff>
    </xdr:from>
    <xdr:to>
      <xdr:col>16</xdr:col>
      <xdr:colOff>47625</xdr:colOff>
      <xdr:row>33</xdr:row>
      <xdr:rowOff>19050</xdr:rowOff>
    </xdr:to>
    <xdr:sp macro="" textlink="">
      <xdr:nvSpPr>
        <xdr:cNvPr id="24" name="正方形/長方形 23"/>
        <xdr:cNvSpPr/>
      </xdr:nvSpPr>
      <xdr:spPr>
        <a:xfrm>
          <a:off x="1143000" y="5248275"/>
          <a:ext cx="2105025" cy="371475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53</xdr:col>
      <xdr:colOff>104775</xdr:colOff>
      <xdr:row>0</xdr:row>
      <xdr:rowOff>133350</xdr:rowOff>
    </xdr:from>
    <xdr:ext cx="6372225" cy="7162800"/>
    <xdr:sp macro="" textlink="">
      <xdr:nvSpPr>
        <xdr:cNvPr id="9" name="テキスト ボックス 8"/>
        <xdr:cNvSpPr txBox="1"/>
      </xdr:nvSpPr>
      <xdr:spPr>
        <a:xfrm>
          <a:off x="10620375" y="133350"/>
          <a:ext cx="6372225" cy="716280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>
          <a:solidFill>
            <a:schemeClr val="accent4">
              <a:lumMod val="20000"/>
              <a:lumOff val="8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en-US" altLang="ja-JP" sz="1100" b="1"/>
            <a:t>※SNKS-EDI</a:t>
          </a:r>
          <a:r>
            <a:rPr kumimoji="1" lang="ja-JP" altLang="en-US" sz="1100" b="1"/>
            <a:t>を利用されているお取引先様は、当書式の請求書の提出は不要となります。</a:t>
          </a:r>
          <a:endParaRPr kumimoji="1" lang="en-US" altLang="ja-JP" sz="1100" b="1"/>
        </a:p>
        <a:p>
          <a:r>
            <a:rPr kumimoji="1" lang="ja-JP" altLang="en-US" sz="1100" b="1"/>
            <a:t>　</a:t>
          </a:r>
          <a:r>
            <a:rPr kumimoji="1" lang="en-US" altLang="ja-JP" sz="1100" b="1"/>
            <a:t>EDI</a:t>
          </a:r>
          <a:r>
            <a:rPr kumimoji="1" lang="ja-JP" altLang="en-US" sz="1100" b="1"/>
            <a:t>にてご請求ください。</a:t>
          </a:r>
          <a:endParaRPr kumimoji="1" lang="en-US" altLang="ja-JP" sz="1100" b="1"/>
        </a:p>
        <a:p>
          <a:endParaRPr kumimoji="1" lang="en-US" altLang="ja-JP" sz="1100"/>
        </a:p>
        <a:p>
          <a:r>
            <a:rPr kumimoji="1" lang="en-US" altLang="ja-JP" sz="1100"/>
            <a:t>【</a:t>
          </a:r>
          <a:r>
            <a:rPr kumimoji="1" lang="ja-JP" altLang="en-US" sz="1100"/>
            <a:t>請求書記入例</a:t>
          </a:r>
          <a:r>
            <a:rPr kumimoji="1" lang="en-US" altLang="ja-JP" sz="1100"/>
            <a:t>】</a:t>
          </a:r>
        </a:p>
        <a:p>
          <a:endParaRPr kumimoji="1" lang="en-US" altLang="ja-JP" sz="1100"/>
        </a:p>
        <a:p>
          <a:r>
            <a:rPr kumimoji="1" lang="ja-JP" altLang="en-US" sz="1100"/>
            <a:t>請求書提出の際は本指定請求書書式にて作成し、弊社工事担当者に提出してください。</a:t>
          </a:r>
          <a:r>
            <a:rPr kumimoji="1" lang="en-US" altLang="ja-JP" sz="1100"/>
            <a:t>(PDF</a:t>
          </a:r>
          <a:r>
            <a:rPr kumimoji="1" lang="ja-JP" altLang="en-US" sz="1100"/>
            <a:t>可</a:t>
          </a:r>
          <a:r>
            <a:rPr kumimoji="1" lang="en-US" altLang="ja-JP" sz="1100"/>
            <a:t>)</a:t>
          </a:r>
        </a:p>
        <a:p>
          <a:r>
            <a:rPr kumimoji="1" lang="ja-JP" altLang="en-US" sz="1100"/>
            <a:t>入力箇所は赤枠部分になります。</a:t>
          </a:r>
          <a:endParaRPr kumimoji="1" lang="en-US" altLang="ja-JP" sz="1100"/>
        </a:p>
        <a:p>
          <a:r>
            <a:rPr kumimoji="1" lang="ja-JP" altLang="en-US" sz="1100"/>
            <a:t>①～⑮の項目について、不明な点がございましたら弊社担当者にお問い合わせください。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①請求書の発行年月日を入力してください。</a:t>
          </a:r>
          <a:endParaRPr kumimoji="1" lang="en-US" altLang="ja-JP" sz="1100"/>
        </a:p>
        <a:p>
          <a:r>
            <a:rPr kumimoji="1" lang="ja-JP" altLang="en-US" sz="1100"/>
            <a:t>②取引先コード</a:t>
          </a:r>
          <a:r>
            <a:rPr kumimoji="1" lang="en-US" altLang="ja-JP" sz="1100"/>
            <a:t>(</a:t>
          </a:r>
          <a:r>
            <a:rPr kumimoji="1" lang="ja-JP" altLang="en-US" sz="1100"/>
            <a:t>英数字</a:t>
          </a:r>
          <a:r>
            <a:rPr kumimoji="1" lang="en-US" altLang="ja-JP" sz="1100"/>
            <a:t>8</a:t>
          </a:r>
          <a:r>
            <a:rPr kumimoji="1" lang="ja-JP" altLang="en-US" sz="1100"/>
            <a:t>桁</a:t>
          </a:r>
          <a:r>
            <a:rPr kumimoji="1" lang="en-US" altLang="ja-JP" sz="1100"/>
            <a:t>)</a:t>
          </a:r>
          <a:r>
            <a:rPr kumimoji="1" lang="ja-JP" altLang="en-US" sz="1100"/>
            <a:t>を入力してください。</a:t>
          </a:r>
          <a:endParaRPr kumimoji="1" lang="en-US" altLang="ja-JP" sz="1100"/>
        </a:p>
        <a:p>
          <a:r>
            <a:rPr kumimoji="1" lang="ja-JP" altLang="en-US" sz="1100"/>
            <a:t>③貴社が適格請求書発行事業者の場合、適格請求書発行事業者登録番号</a:t>
          </a:r>
          <a:r>
            <a:rPr kumimoji="1" lang="en-US" altLang="ja-JP" sz="1100"/>
            <a:t>(T</a:t>
          </a:r>
          <a:r>
            <a:rPr kumimoji="1" lang="ja-JP" altLang="en-US" sz="1100"/>
            <a:t>＋数字</a:t>
          </a:r>
          <a:r>
            <a:rPr kumimoji="1" lang="en-US" altLang="ja-JP" sz="1100"/>
            <a:t>13</a:t>
          </a:r>
          <a:r>
            <a:rPr kumimoji="1" lang="ja-JP" altLang="en-US" sz="1100"/>
            <a:t>桁</a:t>
          </a:r>
          <a:r>
            <a:rPr kumimoji="1" lang="en-US" altLang="ja-JP" sz="1100"/>
            <a:t>)</a:t>
          </a:r>
          <a:r>
            <a:rPr kumimoji="1" lang="ja-JP" altLang="en-US" sz="1100"/>
            <a:t>を必ず入力してください。</a:t>
          </a:r>
          <a:endParaRPr kumimoji="1" lang="en-US" altLang="ja-JP" sz="1100"/>
        </a:p>
        <a:p>
          <a:r>
            <a:rPr kumimoji="1" lang="ja-JP" altLang="en-US" sz="1100"/>
            <a:t>④貴社の住所、社名、電話番号を入力してください。</a:t>
          </a:r>
          <a:endParaRPr kumimoji="1" lang="en-US" altLang="ja-JP" sz="1100"/>
        </a:p>
        <a:p>
          <a:r>
            <a:rPr kumimoji="1" lang="ja-JP" altLang="en-US" sz="1100"/>
            <a:t>⑤貴社の</a:t>
          </a:r>
          <a:r>
            <a:rPr kumimoji="1" lang="ja-JP" altLang="en-US" sz="1100">
              <a:solidFill>
                <a:srgbClr val="FF0000"/>
              </a:solidFill>
            </a:rPr>
            <a:t>社印を押印してください</a:t>
          </a:r>
          <a:r>
            <a:rPr kumimoji="1" lang="ja-JP" altLang="en-US" sz="1100"/>
            <a:t>。</a:t>
          </a:r>
          <a:endParaRPr kumimoji="1" lang="en-US" altLang="ja-JP" sz="1100"/>
        </a:p>
        <a:p>
          <a:r>
            <a:rPr kumimoji="1" lang="ja-JP" altLang="en-US" sz="1100"/>
            <a:t>⑥貴社が免税事業者の場合、□枠に✓マークを入れてください。</a:t>
          </a:r>
          <a:r>
            <a:rPr kumimoji="1" lang="en-US" altLang="ja-JP" sz="1100"/>
            <a:t>(</a:t>
          </a:r>
          <a:r>
            <a:rPr kumimoji="1" lang="ja-JP" altLang="en-US" sz="1100"/>
            <a:t>□枠をクリックすると☑が入ります</a:t>
          </a:r>
          <a:r>
            <a:rPr kumimoji="1" lang="en-US" altLang="ja-JP" sz="1100"/>
            <a:t>)</a:t>
          </a:r>
        </a:p>
        <a:p>
          <a:r>
            <a:rPr kumimoji="1" lang="ja-JP" altLang="en-US" sz="1100"/>
            <a:t>⑦注文書に記載されている</a:t>
          </a:r>
          <a:r>
            <a:rPr kumimoji="1" lang="en-US" altLang="ja-JP" sz="1100"/>
            <a:t>11</a:t>
          </a:r>
          <a:r>
            <a:rPr kumimoji="1" lang="ja-JP" altLang="en-US" sz="1100"/>
            <a:t>桁の数字</a:t>
          </a:r>
          <a:r>
            <a:rPr kumimoji="1" lang="en-US" altLang="ja-JP" sz="1100"/>
            <a:t>(</a:t>
          </a:r>
          <a:r>
            <a:rPr kumimoji="1" lang="ja-JP" altLang="en-US" sz="1100"/>
            <a:t>または英数字</a:t>
          </a:r>
          <a:r>
            <a:rPr kumimoji="1" lang="en-US" altLang="ja-JP" sz="1100"/>
            <a:t>11</a:t>
          </a:r>
          <a:r>
            <a:rPr kumimoji="1" lang="ja-JP" altLang="en-US" sz="1100"/>
            <a:t>桁</a:t>
          </a:r>
          <a:r>
            <a:rPr kumimoji="1" lang="en-US" altLang="ja-JP" sz="1100"/>
            <a:t>)</a:t>
          </a:r>
          <a:r>
            <a:rPr kumimoji="1" lang="ja-JP" altLang="en-US" sz="1100"/>
            <a:t>を入力してください。</a:t>
          </a:r>
          <a:endParaRPr kumimoji="1" lang="en-US" altLang="ja-JP" sz="1100"/>
        </a:p>
        <a:p>
          <a:r>
            <a:rPr kumimoji="1" lang="ja-JP" altLang="en-US" sz="1100"/>
            <a:t>⑧注文書に記載されている英数字</a:t>
          </a:r>
          <a:r>
            <a:rPr kumimoji="1" lang="en-US" altLang="ja-JP" sz="1100"/>
            <a:t>8</a:t>
          </a:r>
          <a:r>
            <a:rPr kumimoji="1" lang="ja-JP" altLang="en-US" sz="1100"/>
            <a:t>桁の工事番号を入力してください。</a:t>
          </a:r>
          <a:endParaRPr kumimoji="1" lang="en-US" altLang="ja-JP" sz="1100"/>
        </a:p>
        <a:p>
          <a:r>
            <a:rPr kumimoji="1" lang="ja-JP" altLang="en-US" sz="1100"/>
            <a:t>⑨注文書に記載されている現場名・工事件名を正しく入力してください。</a:t>
          </a:r>
          <a:endParaRPr kumimoji="1" lang="en-US" altLang="ja-JP" sz="1100"/>
        </a:p>
        <a:p>
          <a:r>
            <a:rPr kumimoji="1" lang="ja-JP" altLang="en-US" sz="1100"/>
            <a:t>⑩実際の取引日を入力してください。作業</a:t>
          </a:r>
          <a:r>
            <a:rPr kumimoji="1" lang="en-US" altLang="ja-JP" sz="1100"/>
            <a:t>(</a:t>
          </a:r>
          <a:r>
            <a:rPr kumimoji="1" lang="ja-JP" altLang="en-US" sz="1100"/>
            <a:t>工事</a:t>
          </a:r>
          <a:r>
            <a:rPr kumimoji="1" lang="en-US" altLang="ja-JP" sz="1100"/>
            <a:t>)</a:t>
          </a:r>
          <a:r>
            <a:rPr kumimoji="1" lang="ja-JP" altLang="en-US" sz="1100"/>
            <a:t>完了日、納品日となります。</a:t>
          </a:r>
          <a:endParaRPr kumimoji="1" lang="en-US" altLang="ja-JP" sz="1100"/>
        </a:p>
        <a:p>
          <a:r>
            <a:rPr kumimoji="1" lang="ja-JP" altLang="en-US" sz="1100"/>
            <a:t>⑪注文書に記載されている「工事・機材名</a:t>
          </a:r>
          <a:r>
            <a:rPr kumimoji="1" lang="en-US" altLang="ja-JP" sz="1100"/>
            <a:t>(</a:t>
          </a:r>
          <a:r>
            <a:rPr kumimoji="1" lang="ja-JP" altLang="en-US" sz="1100"/>
            <a:t>摘要</a:t>
          </a:r>
          <a:r>
            <a:rPr kumimoji="1" lang="en-US" altLang="ja-JP" sz="1100"/>
            <a:t>)</a:t>
          </a:r>
          <a:r>
            <a:rPr kumimoji="1" lang="ja-JP" altLang="en-US" sz="1100"/>
            <a:t>」を入力してください。</a:t>
          </a:r>
          <a:endParaRPr kumimoji="1" lang="en-US" altLang="ja-JP" sz="1100"/>
        </a:p>
        <a:p>
          <a:r>
            <a:rPr kumimoji="1" lang="ja-JP" altLang="en-US" sz="1100"/>
            <a:t>⑫発注金額を</a:t>
          </a:r>
          <a:r>
            <a:rPr kumimoji="1" lang="ja-JP" altLang="en-US" sz="1100" b="1">
              <a:solidFill>
                <a:srgbClr val="FF0000"/>
              </a:solidFill>
            </a:rPr>
            <a:t>税抜</a:t>
          </a:r>
          <a:r>
            <a:rPr kumimoji="1" lang="ja-JP" altLang="en-US" sz="1100"/>
            <a:t>で入力してください。</a:t>
          </a:r>
          <a:endParaRPr kumimoji="1" lang="en-US" altLang="ja-JP" sz="1100"/>
        </a:p>
        <a:p>
          <a:r>
            <a:rPr kumimoji="1" lang="ja-JP" altLang="en-US" sz="1100"/>
            <a:t>⑬すでに請求済の金額を</a:t>
          </a:r>
          <a:r>
            <a:rPr kumimoji="1" lang="ja-JP" altLang="en-US" sz="1100" b="1">
              <a:solidFill>
                <a:srgbClr val="FF0000"/>
              </a:solidFill>
            </a:rPr>
            <a:t>税抜</a:t>
          </a:r>
          <a:r>
            <a:rPr kumimoji="1" lang="ja-JP" altLang="en-US" sz="1100"/>
            <a:t>で入力してください。</a:t>
          </a:r>
          <a:endParaRPr kumimoji="1" lang="en-US" altLang="ja-JP" sz="1100"/>
        </a:p>
        <a:p>
          <a:r>
            <a:rPr kumimoji="1" lang="ja-JP" altLang="en-US" sz="1100"/>
            <a:t>⑭今回請求する金額を</a:t>
          </a:r>
          <a:r>
            <a:rPr kumimoji="1" lang="ja-JP" altLang="en-US" sz="1100" b="1">
              <a:solidFill>
                <a:srgbClr val="FF0000"/>
              </a:solidFill>
            </a:rPr>
            <a:t>税抜</a:t>
          </a:r>
          <a:r>
            <a:rPr kumimoji="1" lang="ja-JP" altLang="en-US" sz="1100"/>
            <a:t>で入力してください。</a:t>
          </a:r>
          <a:endParaRPr kumimoji="1" lang="en-US" altLang="ja-JP" sz="1100"/>
        </a:p>
        <a:p>
          <a:r>
            <a:rPr kumimoji="1" lang="ja-JP" altLang="en-US" sz="1100"/>
            <a:t>⑮税率をプルダウンより選択してください。</a:t>
          </a:r>
          <a:endParaRPr kumimoji="1" lang="en-US" altLang="ja-JP" sz="1100"/>
        </a:p>
        <a:p>
          <a:r>
            <a:rPr kumimoji="1" lang="en-US" altLang="ja-JP" sz="1100"/>
            <a:t>※</a:t>
          </a:r>
          <a:r>
            <a:rPr kumimoji="1" lang="ja-JP" altLang="en-US" sz="1100"/>
            <a:t>税額は切り捨てで自動入力されます。</a:t>
          </a:r>
          <a:endParaRPr kumimoji="1" lang="en-US" altLang="ja-JP" sz="1100"/>
        </a:p>
        <a:p>
          <a:endParaRPr kumimoji="1" lang="en-US" altLang="ja-JP" sz="1100"/>
        </a:p>
        <a:p>
          <a:pPr lvl="5" algn="l"/>
          <a:r>
            <a:rPr kumimoji="1" lang="ja-JP" altLang="en-US" sz="1100" baseline="0"/>
            <a:t>　</a:t>
          </a:r>
          <a:r>
            <a:rPr kumimoji="1" lang="ja-JP" altLang="en-US" sz="1100"/>
            <a:t>問い合せ先</a:t>
          </a:r>
          <a:endParaRPr kumimoji="1" lang="en-US" altLang="ja-JP" sz="1100"/>
        </a:p>
        <a:p>
          <a:pPr algn="r"/>
          <a:r>
            <a:rPr kumimoji="1" lang="ja-JP" altLang="en-US" sz="1100"/>
            <a:t>新日空サービス株式会社　業務推進部　遠田</a:t>
          </a:r>
          <a:r>
            <a:rPr kumimoji="1" lang="en-US" altLang="ja-JP" sz="1100"/>
            <a:t>(</a:t>
          </a:r>
          <a:r>
            <a:rPr kumimoji="1" lang="ja-JP" altLang="en-US" sz="1100"/>
            <a:t>えんだ</a:t>
          </a:r>
          <a:r>
            <a:rPr kumimoji="1" lang="en-US" altLang="ja-JP" sz="1100"/>
            <a:t>)</a:t>
          </a:r>
          <a:r>
            <a:rPr kumimoji="1" lang="ja-JP" altLang="en-US" sz="1100"/>
            <a:t>・吉沢</a:t>
          </a:r>
          <a:endParaRPr kumimoji="1" lang="en-US" altLang="ja-JP" sz="1100"/>
        </a:p>
        <a:p>
          <a:pPr algn="r"/>
          <a:r>
            <a:rPr kumimoji="1" lang="en-US" altLang="ja-JP" sz="1100"/>
            <a:t>TEL</a:t>
          </a:r>
          <a:r>
            <a:rPr kumimoji="1" lang="ja-JP" altLang="en-US" sz="1100"/>
            <a:t>：</a:t>
          </a:r>
          <a:r>
            <a:rPr kumimoji="1" lang="en-US" altLang="ja-JP" sz="1100"/>
            <a:t>03-5200-3940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50</xdr:col>
      <xdr:colOff>180974</xdr:colOff>
      <xdr:row>12</xdr:row>
      <xdr:rowOff>2449</xdr:rowOff>
    </xdr:from>
    <xdr:ext cx="334800" cy="334800"/>
    <xdr:sp macro="" textlink="">
      <xdr:nvSpPr>
        <xdr:cNvPr id="2" name="楕円 1"/>
        <xdr:cNvSpPr/>
      </xdr:nvSpPr>
      <xdr:spPr>
        <a:xfrm>
          <a:off x="10125074" y="2002699"/>
          <a:ext cx="334800" cy="334800"/>
        </a:xfrm>
        <a:prstGeom prst="ellipse">
          <a:avLst/>
        </a:prstGeom>
        <a:noFill/>
        <a:ln>
          <a:solidFill>
            <a:schemeClr val="accent3"/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vert="eaVert" rtlCol="0" anchor="ctr" anchorCtr="0">
          <a:noAutofit/>
        </a:bodyPr>
        <a:lstStyle/>
        <a:p>
          <a:pPr algn="l"/>
          <a:r>
            <a:rPr kumimoji="1" lang="ja-JP" altLang="en-US" sz="1100">
              <a:solidFill>
                <a:schemeClr val="accent3">
                  <a:lumMod val="75000"/>
                </a:schemeClr>
              </a:solidFill>
            </a:rPr>
            <a:t>印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180975</xdr:colOff>
          <xdr:row>14</xdr:row>
          <xdr:rowOff>66675</xdr:rowOff>
        </xdr:from>
        <xdr:to>
          <xdr:col>52</xdr:col>
          <xdr:colOff>28575</xdr:colOff>
          <xdr:row>16</xdr:row>
          <xdr:rowOff>95250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免税事業者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2.xml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BI43"/>
  <sheetViews>
    <sheetView view="pageBreakPreview" zoomScaleNormal="100" zoomScaleSheetLayoutView="100" workbookViewId="0">
      <selection activeCell="AL20" sqref="AL20:AN21"/>
    </sheetView>
  </sheetViews>
  <sheetFormatPr defaultColWidth="9" defaultRowHeight="13.5"/>
  <cols>
    <col min="1" max="44" width="2.625" customWidth="1"/>
    <col min="45" max="53" width="2.5" customWidth="1"/>
    <col min="54" max="54" width="10.25" customWidth="1"/>
    <col min="61" max="61" width="0" hidden="1" customWidth="1"/>
  </cols>
  <sheetData>
    <row r="2" spans="1:53">
      <c r="A2" s="30" t="s">
        <v>38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6"/>
      <c r="R2" s="6"/>
      <c r="S2" s="6"/>
      <c r="T2" s="6"/>
      <c r="U2" s="6"/>
      <c r="V2" s="50" t="s">
        <v>37</v>
      </c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6"/>
      <c r="AJ2" s="6"/>
      <c r="AK2" s="6"/>
      <c r="AL2" s="6"/>
      <c r="AM2" s="6"/>
      <c r="AN2" s="6"/>
      <c r="AO2" s="6"/>
      <c r="AP2" s="6"/>
      <c r="AQ2" s="6"/>
      <c r="AR2" s="53" t="s">
        <v>36</v>
      </c>
      <c r="AS2" s="53"/>
      <c r="AT2" s="52">
        <v>45169</v>
      </c>
      <c r="AU2" s="52"/>
      <c r="AV2" s="52"/>
      <c r="AW2" s="52"/>
      <c r="AX2" s="52"/>
      <c r="AY2" s="52"/>
      <c r="AZ2" s="52"/>
      <c r="BA2" s="52"/>
    </row>
    <row r="3" spans="1:53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6"/>
      <c r="R3" s="6"/>
      <c r="S3" s="6"/>
      <c r="T3" s="6"/>
      <c r="U3" s="6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6"/>
      <c r="AJ3" s="6"/>
      <c r="AK3" s="6"/>
      <c r="AL3" s="6"/>
      <c r="AM3" s="6"/>
      <c r="AN3" s="6"/>
      <c r="AO3" s="6"/>
      <c r="AP3" s="6"/>
      <c r="AQ3" s="17" t="s">
        <v>35</v>
      </c>
      <c r="AR3" s="17"/>
      <c r="AS3" s="17"/>
      <c r="AT3" s="17"/>
      <c r="AU3" s="17"/>
      <c r="AV3" s="17"/>
      <c r="AW3" s="17"/>
      <c r="AX3" s="17"/>
      <c r="AY3" s="17"/>
      <c r="AZ3" s="17"/>
      <c r="BA3" s="17"/>
    </row>
    <row r="4" spans="1:53">
      <c r="A4" s="17" t="s">
        <v>34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46" t="s">
        <v>49</v>
      </c>
      <c r="AR4" s="46"/>
      <c r="AS4" s="46"/>
      <c r="AT4" s="46"/>
      <c r="AU4" s="46"/>
      <c r="AV4" s="46"/>
      <c r="AW4" s="46"/>
      <c r="AX4" s="46"/>
      <c r="AY4" s="46"/>
      <c r="AZ4" s="46"/>
      <c r="BA4" s="46"/>
    </row>
    <row r="5" spans="1:53">
      <c r="A5" s="48" t="s">
        <v>42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46"/>
      <c r="AR5" s="46"/>
      <c r="AS5" s="46"/>
      <c r="AT5" s="46"/>
      <c r="AU5" s="46"/>
      <c r="AV5" s="46"/>
      <c r="AW5" s="46"/>
      <c r="AX5" s="46"/>
      <c r="AY5" s="46"/>
      <c r="AZ5" s="46"/>
      <c r="BA5" s="46"/>
    </row>
    <row r="6" spans="1:53">
      <c r="A6" s="48"/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</row>
    <row r="7" spans="1:53" ht="11.25" customHeight="1">
      <c r="A7" s="6" t="s">
        <v>33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17" t="s">
        <v>32</v>
      </c>
      <c r="AR7" s="17"/>
      <c r="AS7" s="17"/>
      <c r="AT7" s="17"/>
      <c r="AU7" s="17"/>
      <c r="AV7" s="17"/>
      <c r="AW7" s="17"/>
      <c r="AX7" s="17"/>
      <c r="AY7" s="17"/>
      <c r="AZ7" s="17"/>
      <c r="BA7" s="17"/>
    </row>
    <row r="8" spans="1:53" ht="11.25" customHeight="1">
      <c r="A8" s="6" t="s">
        <v>31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47" t="s">
        <v>43</v>
      </c>
      <c r="AR8" s="47"/>
      <c r="AS8" s="47"/>
      <c r="AT8" s="47"/>
      <c r="AU8" s="47"/>
      <c r="AV8" s="47"/>
      <c r="AW8" s="47"/>
      <c r="AX8" s="47"/>
      <c r="AY8" s="47"/>
      <c r="AZ8" s="47"/>
      <c r="BA8" s="47"/>
    </row>
    <row r="9" spans="1:53">
      <c r="A9" s="17" t="s">
        <v>30</v>
      </c>
      <c r="B9" s="17"/>
      <c r="C9" s="17"/>
      <c r="D9" s="17"/>
      <c r="E9" s="17"/>
      <c r="F9" s="17"/>
      <c r="G9" s="17"/>
      <c r="H9" s="17"/>
      <c r="I9" s="17"/>
      <c r="J9" s="17" t="s">
        <v>29</v>
      </c>
      <c r="K9" s="17"/>
      <c r="L9" s="17"/>
      <c r="M9" s="17"/>
      <c r="N9" s="17"/>
      <c r="O9" s="17"/>
      <c r="P9" s="17"/>
      <c r="Q9" s="49" t="s">
        <v>28</v>
      </c>
      <c r="R9" s="49"/>
      <c r="S9" s="49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47"/>
      <c r="AR9" s="47"/>
      <c r="AS9" s="47"/>
      <c r="AT9" s="47"/>
      <c r="AU9" s="47"/>
      <c r="AV9" s="47"/>
      <c r="AW9" s="47"/>
      <c r="AX9" s="47"/>
      <c r="AY9" s="47"/>
      <c r="AZ9" s="47"/>
      <c r="BA9" s="47"/>
    </row>
    <row r="10" spans="1:53">
      <c r="A10" s="44">
        <f>Q30</f>
        <v>1100000</v>
      </c>
      <c r="B10" s="44"/>
      <c r="C10" s="44"/>
      <c r="D10" s="44"/>
      <c r="E10" s="44"/>
      <c r="F10" s="44"/>
      <c r="G10" s="44"/>
      <c r="H10" s="44"/>
      <c r="I10" s="44"/>
      <c r="J10" s="17"/>
      <c r="K10" s="17"/>
      <c r="L10" s="17"/>
      <c r="M10" s="17"/>
      <c r="N10" s="17"/>
      <c r="O10" s="17"/>
      <c r="P10" s="17"/>
      <c r="Q10" s="45"/>
      <c r="R10" s="45"/>
      <c r="S10" s="45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8" t="s">
        <v>27</v>
      </c>
      <c r="AO10" s="6"/>
      <c r="AP10" s="6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</row>
    <row r="11" spans="1:53">
      <c r="A11" s="44"/>
      <c r="B11" s="44"/>
      <c r="C11" s="44"/>
      <c r="D11" s="44"/>
      <c r="E11" s="44"/>
      <c r="F11" s="44"/>
      <c r="G11" s="44"/>
      <c r="H11" s="44"/>
      <c r="I11" s="44"/>
      <c r="J11" s="17"/>
      <c r="K11" s="17"/>
      <c r="L11" s="17"/>
      <c r="M11" s="17"/>
      <c r="N11" s="17"/>
      <c r="O11" s="17"/>
      <c r="P11" s="17"/>
      <c r="Q11" s="45"/>
      <c r="R11" s="45"/>
      <c r="S11" s="45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 t="s">
        <v>26</v>
      </c>
      <c r="AM11" s="6"/>
      <c r="AN11" s="6" t="s">
        <v>25</v>
      </c>
      <c r="AO11" s="30" t="s">
        <v>44</v>
      </c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</row>
    <row r="12" spans="1:53">
      <c r="A12" s="44"/>
      <c r="B12" s="44"/>
      <c r="C12" s="44"/>
      <c r="D12" s="44"/>
      <c r="E12" s="44"/>
      <c r="F12" s="44"/>
      <c r="G12" s="44"/>
      <c r="H12" s="44"/>
      <c r="I12" s="44"/>
      <c r="J12" s="17"/>
      <c r="K12" s="17"/>
      <c r="L12" s="17"/>
      <c r="M12" s="17"/>
      <c r="N12" s="17"/>
      <c r="O12" s="17"/>
      <c r="P12" s="17"/>
      <c r="Q12" s="45"/>
      <c r="R12" s="45"/>
      <c r="S12" s="45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30" t="s">
        <v>45</v>
      </c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</row>
    <row r="13" spans="1:53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30"/>
      <c r="AO13" s="30"/>
      <c r="AP13" s="30"/>
      <c r="AQ13" s="30"/>
      <c r="AR13" s="30"/>
      <c r="AS13" s="30"/>
      <c r="AT13" s="30"/>
      <c r="AU13" s="30"/>
      <c r="AV13" s="30"/>
      <c r="AW13" s="30"/>
      <c r="AX13" s="30"/>
      <c r="AY13" s="30"/>
      <c r="AZ13" s="30"/>
      <c r="BA13" s="30"/>
    </row>
    <row r="14" spans="1:53">
      <c r="A14" s="6" t="s">
        <v>24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 t="s">
        <v>23</v>
      </c>
      <c r="AM14" s="6"/>
      <c r="AN14" s="33" t="s">
        <v>46</v>
      </c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</row>
    <row r="15" spans="1:53">
      <c r="A15" s="31" t="s">
        <v>47</v>
      </c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6"/>
      <c r="AK15" s="6"/>
      <c r="AL15" s="6"/>
      <c r="AM15" s="6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</row>
    <row r="16" spans="1:53">
      <c r="A16" s="32"/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6"/>
      <c r="AK16" s="6"/>
      <c r="AL16" s="6" t="s">
        <v>22</v>
      </c>
      <c r="AM16" s="6"/>
      <c r="AN16" s="30" t="s">
        <v>50</v>
      </c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</row>
    <row r="17" spans="1:61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</row>
    <row r="18" spans="1:61">
      <c r="A18" s="34"/>
      <c r="B18" s="37" t="s">
        <v>21</v>
      </c>
      <c r="C18" s="38"/>
      <c r="D18" s="38"/>
      <c r="E18" s="38"/>
      <c r="F18" s="39"/>
      <c r="G18" s="17" t="s">
        <v>20</v>
      </c>
      <c r="H18" s="17"/>
      <c r="I18" s="17"/>
      <c r="J18" s="17"/>
      <c r="K18" s="17"/>
      <c r="L18" s="17"/>
      <c r="M18" s="17"/>
      <c r="N18" s="17"/>
      <c r="O18" s="17"/>
      <c r="P18" s="17"/>
      <c r="Q18" s="29" t="s">
        <v>19</v>
      </c>
      <c r="R18" s="29"/>
      <c r="S18" s="29"/>
      <c r="T18" s="29"/>
      <c r="U18" s="29"/>
      <c r="V18" s="29"/>
      <c r="W18" s="29"/>
      <c r="X18" s="29" t="s">
        <v>18</v>
      </c>
      <c r="Y18" s="29"/>
      <c r="Z18" s="29"/>
      <c r="AA18" s="29"/>
      <c r="AB18" s="29"/>
      <c r="AC18" s="29"/>
      <c r="AD18" s="29"/>
      <c r="AE18" s="29" t="s">
        <v>17</v>
      </c>
      <c r="AF18" s="29"/>
      <c r="AG18" s="29"/>
      <c r="AH18" s="29"/>
      <c r="AI18" s="29"/>
      <c r="AJ18" s="29"/>
      <c r="AK18" s="29"/>
      <c r="AL18" s="29" t="s">
        <v>16</v>
      </c>
      <c r="AM18" s="29"/>
      <c r="AN18" s="29"/>
      <c r="AO18" s="29"/>
      <c r="AP18" s="29"/>
      <c r="AQ18" s="29"/>
      <c r="AR18" s="29"/>
      <c r="AS18" s="29"/>
      <c r="AT18" s="29"/>
      <c r="AU18" s="29"/>
      <c r="AV18" s="6"/>
      <c r="AW18" s="6"/>
      <c r="AX18" s="6"/>
      <c r="AY18" s="6"/>
      <c r="AZ18" s="6"/>
      <c r="BA18" s="6"/>
    </row>
    <row r="19" spans="1:61">
      <c r="A19" s="35"/>
      <c r="B19" s="40"/>
      <c r="C19" s="41"/>
      <c r="D19" s="41"/>
      <c r="E19" s="41"/>
      <c r="F19" s="42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36" t="s">
        <v>14</v>
      </c>
      <c r="R19" s="36"/>
      <c r="S19" s="36"/>
      <c r="T19" s="36"/>
      <c r="U19" s="36"/>
      <c r="V19" s="36"/>
      <c r="W19" s="36"/>
      <c r="X19" s="36" t="s">
        <v>14</v>
      </c>
      <c r="Y19" s="36"/>
      <c r="Z19" s="36"/>
      <c r="AA19" s="36"/>
      <c r="AB19" s="36"/>
      <c r="AC19" s="36"/>
      <c r="AD19" s="36"/>
      <c r="AE19" s="36" t="s">
        <v>14</v>
      </c>
      <c r="AF19" s="36"/>
      <c r="AG19" s="36"/>
      <c r="AH19" s="36"/>
      <c r="AI19" s="36"/>
      <c r="AJ19" s="36"/>
      <c r="AK19" s="36"/>
      <c r="AL19" s="36" t="s">
        <v>15</v>
      </c>
      <c r="AM19" s="36"/>
      <c r="AN19" s="36"/>
      <c r="AO19" s="36" t="s">
        <v>14</v>
      </c>
      <c r="AP19" s="36"/>
      <c r="AQ19" s="36"/>
      <c r="AR19" s="36"/>
      <c r="AS19" s="36"/>
      <c r="AT19" s="36"/>
      <c r="AU19" s="36"/>
      <c r="AV19" s="6"/>
      <c r="AW19" s="6"/>
      <c r="AX19" s="6"/>
      <c r="AY19" s="6"/>
      <c r="AZ19" s="6"/>
      <c r="BA19" s="6"/>
    </row>
    <row r="20" spans="1:61">
      <c r="A20" s="17">
        <v>1</v>
      </c>
      <c r="B20" s="25">
        <v>45153</v>
      </c>
      <c r="C20" s="25"/>
      <c r="D20" s="25"/>
      <c r="E20" s="25"/>
      <c r="F20" s="25"/>
      <c r="G20" s="17" t="s">
        <v>13</v>
      </c>
      <c r="H20" s="17"/>
      <c r="I20" s="17"/>
      <c r="J20" s="17"/>
      <c r="K20" s="17"/>
      <c r="L20" s="17"/>
      <c r="M20" s="17"/>
      <c r="N20" s="17"/>
      <c r="O20" s="17"/>
      <c r="P20" s="17"/>
      <c r="Q20" s="19">
        <v>1100000</v>
      </c>
      <c r="R20" s="19"/>
      <c r="S20" s="19"/>
      <c r="T20" s="19"/>
      <c r="U20" s="19"/>
      <c r="V20" s="19"/>
      <c r="W20" s="19"/>
      <c r="X20" s="19">
        <v>550000</v>
      </c>
      <c r="Y20" s="19"/>
      <c r="Z20" s="19"/>
      <c r="AA20" s="19"/>
      <c r="AB20" s="19"/>
      <c r="AC20" s="19"/>
      <c r="AD20" s="19"/>
      <c r="AE20" s="19">
        <v>550000</v>
      </c>
      <c r="AF20" s="19"/>
      <c r="AG20" s="19"/>
      <c r="AH20" s="19"/>
      <c r="AI20" s="19"/>
      <c r="AJ20" s="19"/>
      <c r="AK20" s="19"/>
      <c r="AL20" s="19">
        <f>IF(Q20="","",SUM(AO20/Q20)*100)</f>
        <v>100</v>
      </c>
      <c r="AM20" s="19"/>
      <c r="AN20" s="19"/>
      <c r="AO20" s="19">
        <f>+IF(Q20="","",SUM(X20+AE20))</f>
        <v>1100000</v>
      </c>
      <c r="AP20" s="19"/>
      <c r="AQ20" s="19"/>
      <c r="AR20" s="19"/>
      <c r="AS20" s="19"/>
      <c r="AT20" s="19"/>
      <c r="AU20" s="19"/>
      <c r="AV20" s="6"/>
      <c r="AW20" s="6"/>
      <c r="AX20" s="6"/>
      <c r="AY20" s="6"/>
      <c r="AZ20" s="6"/>
      <c r="BA20" s="6"/>
    </row>
    <row r="21" spans="1:61">
      <c r="A21" s="17"/>
      <c r="B21" s="26"/>
      <c r="C21" s="26"/>
      <c r="D21" s="26"/>
      <c r="E21" s="26"/>
      <c r="F21" s="26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6"/>
      <c r="AW21" s="6"/>
      <c r="AX21" s="6"/>
      <c r="AY21" s="6"/>
      <c r="AZ21" s="6"/>
      <c r="BA21" s="6"/>
    </row>
    <row r="22" spans="1:61" ht="13.15" customHeight="1">
      <c r="A22" s="17">
        <v>2</v>
      </c>
      <c r="B22" s="24"/>
      <c r="C22" s="24"/>
      <c r="D22" s="24"/>
      <c r="E22" s="24"/>
      <c r="F22" s="24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 t="str">
        <f>IF(Q22="","",SUM(AO22/Q22)*100)</f>
        <v/>
      </c>
      <c r="AM22" s="20"/>
      <c r="AN22" s="20"/>
      <c r="AO22" s="20"/>
      <c r="AP22" s="20"/>
      <c r="AQ22" s="20"/>
      <c r="AR22" s="20"/>
      <c r="AS22" s="20"/>
      <c r="AT22" s="20"/>
      <c r="AU22" s="20"/>
      <c r="AV22" s="6"/>
      <c r="AW22" s="6"/>
      <c r="AX22" s="6"/>
      <c r="AY22" s="6"/>
      <c r="AZ22" s="6"/>
      <c r="BA22" s="6"/>
    </row>
    <row r="23" spans="1:61" ht="13.15" customHeight="1">
      <c r="A23" s="17"/>
      <c r="B23" s="24"/>
      <c r="C23" s="24"/>
      <c r="D23" s="24"/>
      <c r="E23" s="24"/>
      <c r="F23" s="24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6"/>
      <c r="AW23" s="6"/>
      <c r="AX23" s="6"/>
      <c r="AY23" s="6"/>
      <c r="AZ23" s="6"/>
      <c r="BA23" s="6"/>
    </row>
    <row r="24" spans="1:61" ht="13.15" customHeight="1">
      <c r="A24" s="17">
        <v>3</v>
      </c>
      <c r="B24" s="24"/>
      <c r="C24" s="24"/>
      <c r="D24" s="24"/>
      <c r="E24" s="24"/>
      <c r="F24" s="24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 t="str">
        <f t="shared" ref="AL24" si="0">IF(Q24="","",SUM(AO24/Q24)*100)</f>
        <v/>
      </c>
      <c r="AM24" s="20"/>
      <c r="AN24" s="20"/>
      <c r="AO24" s="20"/>
      <c r="AP24" s="20"/>
      <c r="AQ24" s="20"/>
      <c r="AR24" s="20"/>
      <c r="AS24" s="20"/>
      <c r="AT24" s="20"/>
      <c r="AU24" s="20"/>
      <c r="AV24" s="6"/>
      <c r="AW24" s="6"/>
      <c r="AX24" s="6"/>
      <c r="AY24" s="6"/>
      <c r="AZ24" s="6"/>
      <c r="BA24" s="6"/>
    </row>
    <row r="25" spans="1:61" ht="13.15" customHeight="1">
      <c r="A25" s="17"/>
      <c r="B25" s="24"/>
      <c r="C25" s="24"/>
      <c r="D25" s="24"/>
      <c r="E25" s="24"/>
      <c r="F25" s="24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6"/>
      <c r="AW25" s="6"/>
      <c r="AX25" s="6"/>
      <c r="AY25" s="6"/>
      <c r="AZ25" s="6"/>
      <c r="BA25" s="6"/>
    </row>
    <row r="26" spans="1:61" ht="13.15" customHeight="1">
      <c r="A26" s="17">
        <v>4</v>
      </c>
      <c r="B26" s="24"/>
      <c r="C26" s="24"/>
      <c r="D26" s="24"/>
      <c r="E26" s="24"/>
      <c r="F26" s="24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 t="str">
        <f t="shared" ref="AL26" si="1">IF(Q26="","",SUM(AO26/Q26)*100)</f>
        <v/>
      </c>
      <c r="AM26" s="20"/>
      <c r="AN26" s="20"/>
      <c r="AO26" s="20"/>
      <c r="AP26" s="20"/>
      <c r="AQ26" s="20"/>
      <c r="AR26" s="20"/>
      <c r="AS26" s="20"/>
      <c r="AT26" s="20"/>
      <c r="AU26" s="20"/>
      <c r="AV26" s="6"/>
      <c r="AW26" s="6"/>
      <c r="AX26" s="6"/>
      <c r="AY26" s="6"/>
      <c r="AZ26" s="6"/>
      <c r="BA26" s="6"/>
    </row>
    <row r="27" spans="1:61" ht="13.15" customHeight="1">
      <c r="A27" s="17"/>
      <c r="B27" s="24"/>
      <c r="C27" s="24"/>
      <c r="D27" s="24"/>
      <c r="E27" s="24"/>
      <c r="F27" s="24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6"/>
      <c r="AW27" s="6"/>
      <c r="AX27" s="6"/>
      <c r="AY27" s="6"/>
      <c r="AZ27" s="6"/>
      <c r="BA27" s="6"/>
    </row>
    <row r="28" spans="1:61" ht="13.15" customHeight="1">
      <c r="A28" s="17">
        <v>5</v>
      </c>
      <c r="B28" s="43"/>
      <c r="C28" s="43"/>
      <c r="D28" s="43"/>
      <c r="E28" s="43"/>
      <c r="F28" s="43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0" t="str">
        <f t="shared" ref="AL28" si="2">IF(Q28="","",SUM(AO28/Q28)*100)</f>
        <v/>
      </c>
      <c r="AM28" s="20"/>
      <c r="AN28" s="20"/>
      <c r="AO28" s="22"/>
      <c r="AP28" s="22"/>
      <c r="AQ28" s="22"/>
      <c r="AR28" s="22"/>
      <c r="AS28" s="22"/>
      <c r="AT28" s="22"/>
      <c r="AU28" s="22"/>
      <c r="AV28" s="6"/>
      <c r="AW28" s="6"/>
      <c r="AX28" s="6"/>
      <c r="AY28" s="6"/>
      <c r="AZ28" s="6"/>
      <c r="BA28" s="6"/>
    </row>
    <row r="29" spans="1:61" ht="13.15" customHeight="1">
      <c r="A29" s="17"/>
      <c r="B29" s="25"/>
      <c r="C29" s="25"/>
      <c r="D29" s="25"/>
      <c r="E29" s="25"/>
      <c r="F29" s="25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23"/>
      <c r="AM29" s="23"/>
      <c r="AN29" s="23"/>
      <c r="AO29" s="19"/>
      <c r="AP29" s="19"/>
      <c r="AQ29" s="19"/>
      <c r="AR29" s="19"/>
      <c r="AS29" s="19"/>
      <c r="AT29" s="19"/>
      <c r="AU29" s="19"/>
      <c r="AV29" s="6"/>
      <c r="AW29" s="6"/>
      <c r="AX29" s="6"/>
      <c r="AY29" s="6"/>
      <c r="AZ29" s="6"/>
      <c r="BA29" s="6"/>
      <c r="BI29" t="s">
        <v>39</v>
      </c>
    </row>
    <row r="30" spans="1:61">
      <c r="A30" s="9"/>
      <c r="B30" s="9"/>
      <c r="C30" s="9"/>
      <c r="D30" s="9"/>
      <c r="E30" s="9"/>
      <c r="F30" s="9"/>
      <c r="G30" s="17" t="s">
        <v>12</v>
      </c>
      <c r="H30" s="17"/>
      <c r="I30" s="17"/>
      <c r="J30" s="17"/>
      <c r="K30" s="17"/>
      <c r="L30" s="17"/>
      <c r="M30" s="17"/>
      <c r="N30" s="17"/>
      <c r="O30" s="17"/>
      <c r="P30" s="17"/>
      <c r="Q30" s="19">
        <f>SUM(Q20:W29)</f>
        <v>1100000</v>
      </c>
      <c r="R30" s="19"/>
      <c r="S30" s="19"/>
      <c r="T30" s="19"/>
      <c r="U30" s="19"/>
      <c r="V30" s="19"/>
      <c r="W30" s="19"/>
      <c r="X30" s="19">
        <f>SUM(X20:AD29)</f>
        <v>550000</v>
      </c>
      <c r="Y30" s="19"/>
      <c r="Z30" s="19"/>
      <c r="AA30" s="19"/>
      <c r="AB30" s="19"/>
      <c r="AC30" s="19"/>
      <c r="AD30" s="19"/>
      <c r="AE30" s="19">
        <f>SUM(AE20:AK29)</f>
        <v>550000</v>
      </c>
      <c r="AF30" s="19"/>
      <c r="AG30" s="19"/>
      <c r="AH30" s="19"/>
      <c r="AI30" s="19"/>
      <c r="AJ30" s="19"/>
      <c r="AK30" s="19"/>
      <c r="AL30" s="19">
        <f>IF(Q20="","",SUM(AO30/Q30)*100)</f>
        <v>100</v>
      </c>
      <c r="AM30" s="19"/>
      <c r="AN30" s="19"/>
      <c r="AO30" s="19">
        <f>+SUM(AO20:AU29)</f>
        <v>1100000</v>
      </c>
      <c r="AP30" s="19"/>
      <c r="AQ30" s="19"/>
      <c r="AR30" s="19"/>
      <c r="AS30" s="19"/>
      <c r="AT30" s="19"/>
      <c r="AU30" s="19"/>
      <c r="AV30" s="6"/>
      <c r="AW30" s="6"/>
      <c r="AX30" s="6"/>
      <c r="AY30" s="6"/>
      <c r="AZ30" s="6"/>
      <c r="BA30" s="6"/>
      <c r="BI30" t="s">
        <v>41</v>
      </c>
    </row>
    <row r="31" spans="1:61">
      <c r="A31" s="9"/>
      <c r="B31" s="9"/>
      <c r="C31" s="9"/>
      <c r="D31" s="9"/>
      <c r="E31" s="9"/>
      <c r="F31" s="9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6"/>
      <c r="AW31" s="6"/>
      <c r="AX31" s="6"/>
      <c r="AY31" s="6"/>
      <c r="AZ31" s="6"/>
      <c r="BA31" s="6"/>
      <c r="BI31" t="s">
        <v>40</v>
      </c>
    </row>
    <row r="32" spans="1:61" ht="13.5" customHeight="1">
      <c r="A32" s="9"/>
      <c r="B32" s="9"/>
      <c r="C32" s="9"/>
      <c r="D32" s="9"/>
      <c r="E32" s="9"/>
      <c r="F32" s="9"/>
      <c r="G32" s="17" t="s">
        <v>39</v>
      </c>
      <c r="H32" s="17"/>
      <c r="I32" s="17"/>
      <c r="J32" s="17"/>
      <c r="K32" s="17"/>
      <c r="L32" s="17"/>
      <c r="M32" s="17"/>
      <c r="N32" s="17"/>
      <c r="O32" s="17"/>
      <c r="P32" s="17"/>
      <c r="Q32" s="19">
        <f>IF($G$32=$BI$29,ROUNDDOWN(Q30*0.1,0),IF($G$32=$BI$30,ROUNDDOWN(Q30*0.08,0),IF($G$32=$BI$31,0,0)))</f>
        <v>110000</v>
      </c>
      <c r="R32" s="19"/>
      <c r="S32" s="19"/>
      <c r="T32" s="19"/>
      <c r="U32" s="19"/>
      <c r="V32" s="19"/>
      <c r="W32" s="19"/>
      <c r="X32" s="19">
        <f>IF($G$32=$BI$29,ROUNDDOWN(X30*0.1,0),IF($G$32=$BI$30,ROUNDDOWN(X30*0.08,0),IF($G$32=$BI$31,0,0)))</f>
        <v>55000</v>
      </c>
      <c r="Y32" s="19"/>
      <c r="Z32" s="19"/>
      <c r="AA32" s="19"/>
      <c r="AB32" s="19"/>
      <c r="AC32" s="19"/>
      <c r="AD32" s="19"/>
      <c r="AE32" s="19">
        <f>IF($G$32=$BI$29,ROUNDDOWN(AE30*0.1,0),IF($G$32=$BI$30,ROUNDDOWN(AE30*0.08,0),IF($G$32=$BI$31,0,0)))</f>
        <v>55000</v>
      </c>
      <c r="AF32" s="19"/>
      <c r="AG32" s="19"/>
      <c r="AH32" s="19"/>
      <c r="AI32" s="19"/>
      <c r="AJ32" s="19"/>
      <c r="AK32" s="19"/>
      <c r="AL32" s="11">
        <f>IF($G$32=$BI$29,ROUNDDOWN(AO30*0.1,0),IF($G$32=$BI$30,ROUNDDOWN(AO30*0.08,0),IF($G$32=$BI$31,0,0)))</f>
        <v>110000</v>
      </c>
      <c r="AM32" s="12"/>
      <c r="AN32" s="12"/>
      <c r="AO32" s="12"/>
      <c r="AP32" s="12"/>
      <c r="AQ32" s="12"/>
      <c r="AR32" s="12"/>
      <c r="AS32" s="12"/>
      <c r="AT32" s="12"/>
      <c r="AU32" s="13"/>
      <c r="AV32" s="6"/>
      <c r="AW32" s="6"/>
      <c r="AX32" s="6"/>
      <c r="AY32" s="6"/>
      <c r="AZ32" s="6"/>
      <c r="BA32" s="6"/>
    </row>
    <row r="33" spans="1:53" ht="13.5" customHeight="1">
      <c r="A33" s="9"/>
      <c r="B33" s="9"/>
      <c r="C33" s="9"/>
      <c r="D33" s="9"/>
      <c r="E33" s="9"/>
      <c r="F33" s="9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4"/>
      <c r="AM33" s="15"/>
      <c r="AN33" s="15"/>
      <c r="AO33" s="15"/>
      <c r="AP33" s="15"/>
      <c r="AQ33" s="15"/>
      <c r="AR33" s="15"/>
      <c r="AS33" s="15"/>
      <c r="AT33" s="15"/>
      <c r="AU33" s="16"/>
      <c r="AV33" s="6"/>
      <c r="AW33" s="6"/>
      <c r="AX33" s="6"/>
      <c r="AY33" s="6"/>
      <c r="AZ33" s="6"/>
      <c r="BA33" s="6"/>
    </row>
    <row r="34" spans="1:53">
      <c r="A34" s="9"/>
      <c r="B34" s="9"/>
      <c r="C34" s="10"/>
      <c r="D34" s="10"/>
      <c r="E34" s="10"/>
      <c r="F34" s="10"/>
      <c r="G34" s="17" t="s">
        <v>11</v>
      </c>
      <c r="H34" s="17"/>
      <c r="I34" s="17"/>
      <c r="J34" s="17"/>
      <c r="K34" s="17"/>
      <c r="L34" s="17"/>
      <c r="M34" s="17"/>
      <c r="N34" s="17"/>
      <c r="O34" s="17"/>
      <c r="P34" s="17"/>
      <c r="Q34" s="18">
        <f>+Q30+Q32</f>
        <v>1210000</v>
      </c>
      <c r="R34" s="18"/>
      <c r="S34" s="18"/>
      <c r="T34" s="18"/>
      <c r="U34" s="18"/>
      <c r="V34" s="18"/>
      <c r="W34" s="18"/>
      <c r="X34" s="18">
        <f>+X30+X32</f>
        <v>605000</v>
      </c>
      <c r="Y34" s="18"/>
      <c r="Z34" s="18"/>
      <c r="AA34" s="18"/>
      <c r="AB34" s="18"/>
      <c r="AC34" s="18"/>
      <c r="AD34" s="18"/>
      <c r="AE34" s="18">
        <f>+AE30+AE32</f>
        <v>605000</v>
      </c>
      <c r="AF34" s="18"/>
      <c r="AG34" s="18"/>
      <c r="AH34" s="18"/>
      <c r="AI34" s="18"/>
      <c r="AJ34" s="18"/>
      <c r="AK34" s="18"/>
      <c r="AL34" s="18">
        <f>+AO30+AL32</f>
        <v>1210000</v>
      </c>
      <c r="AM34" s="18"/>
      <c r="AN34" s="18"/>
      <c r="AO34" s="18"/>
      <c r="AP34" s="18"/>
      <c r="AQ34" s="18"/>
      <c r="AR34" s="18"/>
      <c r="AS34" s="18"/>
      <c r="AT34" s="18"/>
      <c r="AU34" s="18"/>
      <c r="AV34" s="6"/>
      <c r="AW34" s="6"/>
      <c r="AX34" s="6"/>
      <c r="AY34" s="6"/>
      <c r="AZ34" s="6"/>
      <c r="BA34" s="6"/>
    </row>
    <row r="35" spans="1:53">
      <c r="A35" s="9"/>
      <c r="B35" s="9"/>
      <c r="C35" s="10"/>
      <c r="D35" s="10"/>
      <c r="E35" s="10"/>
      <c r="F35" s="10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18"/>
      <c r="AV35" s="6"/>
      <c r="AW35" s="6"/>
      <c r="AX35" s="6"/>
      <c r="AY35" s="6"/>
      <c r="AZ35" s="6"/>
      <c r="BA35" s="6"/>
    </row>
    <row r="36" spans="1:53">
      <c r="A36" s="5" t="s">
        <v>10</v>
      </c>
      <c r="B36" s="4"/>
      <c r="C36" s="2"/>
      <c r="D36" s="2"/>
    </row>
    <row r="37" spans="1:53">
      <c r="A37" s="3" t="s">
        <v>9</v>
      </c>
      <c r="B37" s="2"/>
      <c r="C37" s="2"/>
      <c r="D37" s="2"/>
    </row>
    <row r="38" spans="1:53">
      <c r="A38" s="3" t="s">
        <v>48</v>
      </c>
      <c r="B38" s="2"/>
      <c r="C38" s="2"/>
      <c r="D38" s="2"/>
    </row>
    <row r="39" spans="1:53">
      <c r="A39" s="3"/>
      <c r="B39" s="2" t="s">
        <v>7</v>
      </c>
      <c r="C39" s="2"/>
      <c r="D39" s="2"/>
    </row>
    <row r="40" spans="1:53">
      <c r="A40" s="3" t="s">
        <v>6</v>
      </c>
      <c r="B40" s="2"/>
      <c r="C40" s="2"/>
      <c r="D40" s="2"/>
      <c r="AG40" s="17" t="s">
        <v>5</v>
      </c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6"/>
      <c r="AT40" s="17" t="s">
        <v>4</v>
      </c>
      <c r="AU40" s="17"/>
      <c r="AV40" s="17"/>
      <c r="AW40" s="17"/>
      <c r="AX40" s="17" t="s">
        <v>3</v>
      </c>
      <c r="AY40" s="17"/>
      <c r="AZ40" s="17"/>
      <c r="BA40" s="17"/>
    </row>
    <row r="41" spans="1:53">
      <c r="A41" s="2" t="s">
        <v>2</v>
      </c>
      <c r="B41" s="2"/>
      <c r="C41" s="2"/>
      <c r="D41" s="2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6"/>
      <c r="AT41" s="17"/>
      <c r="AU41" s="17"/>
      <c r="AV41" s="17"/>
      <c r="AW41" s="17"/>
      <c r="AX41" s="17"/>
      <c r="AY41" s="17"/>
      <c r="AZ41" s="17"/>
      <c r="BA41" s="17"/>
    </row>
    <row r="42" spans="1:53">
      <c r="A42" s="2" t="s">
        <v>1</v>
      </c>
      <c r="B42" s="1"/>
      <c r="C42" s="1"/>
      <c r="D42" s="1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6"/>
      <c r="AT42" s="17"/>
      <c r="AU42" s="17"/>
      <c r="AV42" s="17"/>
      <c r="AW42" s="17"/>
      <c r="AX42" s="17"/>
      <c r="AY42" s="17"/>
      <c r="AZ42" s="17"/>
      <c r="BA42" s="17"/>
    </row>
    <row r="43" spans="1:53">
      <c r="A43" s="2" t="s">
        <v>0</v>
      </c>
      <c r="B43" s="2"/>
      <c r="C43" s="1"/>
      <c r="D43" s="1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6"/>
      <c r="AT43" s="17"/>
      <c r="AU43" s="17"/>
      <c r="AV43" s="17"/>
      <c r="AW43" s="17"/>
      <c r="AX43" s="17"/>
      <c r="AY43" s="17"/>
      <c r="AZ43" s="17"/>
      <c r="BA43" s="17"/>
    </row>
  </sheetData>
  <sheetProtection algorithmName="SHA-512" hashValue="62S8Nj1ih9hdRJDFqRFpNeYs+lpcSMMi0nYZh56ghCfXZEyy9PQmVOC8x16Jt9Ukuo/ChDIL0azqTQ7ozYXr+w==" saltValue="O4C1Vn7nKXaE7zb3xK611w==" spinCount="100000" sheet="1" objects="1" scenarios="1"/>
  <mergeCells count="98">
    <mergeCell ref="AQ3:BA3"/>
    <mergeCell ref="A9:I9"/>
    <mergeCell ref="J9:P9"/>
    <mergeCell ref="Q9:S9"/>
    <mergeCell ref="A2:P3"/>
    <mergeCell ref="V2:AH3"/>
    <mergeCell ref="AT2:BA2"/>
    <mergeCell ref="AR2:AS2"/>
    <mergeCell ref="A4:L4"/>
    <mergeCell ref="A10:I12"/>
    <mergeCell ref="J10:P12"/>
    <mergeCell ref="Q10:S12"/>
    <mergeCell ref="AQ4:BA5"/>
    <mergeCell ref="AQ7:BA7"/>
    <mergeCell ref="AQ8:BA9"/>
    <mergeCell ref="AO11:BA11"/>
    <mergeCell ref="A5:L6"/>
    <mergeCell ref="G18:P19"/>
    <mergeCell ref="AO19:AU19"/>
    <mergeCell ref="AL19:AN19"/>
    <mergeCell ref="AL18:AU18"/>
    <mergeCell ref="AE19:AK19"/>
    <mergeCell ref="AE18:AK18"/>
    <mergeCell ref="X19:AD19"/>
    <mergeCell ref="A28:A29"/>
    <mergeCell ref="AN16:BA16"/>
    <mergeCell ref="A15:AI16"/>
    <mergeCell ref="AN12:BA12"/>
    <mergeCell ref="AN13:BA13"/>
    <mergeCell ref="AN14:BA15"/>
    <mergeCell ref="A26:A27"/>
    <mergeCell ref="A24:A25"/>
    <mergeCell ref="A22:A23"/>
    <mergeCell ref="A20:A21"/>
    <mergeCell ref="A18:A19"/>
    <mergeCell ref="X18:AD18"/>
    <mergeCell ref="Q19:W19"/>
    <mergeCell ref="Q18:W18"/>
    <mergeCell ref="B18:F19"/>
    <mergeCell ref="B28:F29"/>
    <mergeCell ref="B26:F27"/>
    <mergeCell ref="B24:F25"/>
    <mergeCell ref="B22:F23"/>
    <mergeCell ref="B20:F21"/>
    <mergeCell ref="G34:P35"/>
    <mergeCell ref="G32:P33"/>
    <mergeCell ref="G30:P31"/>
    <mergeCell ref="G28:P29"/>
    <mergeCell ref="G26:P27"/>
    <mergeCell ref="G24:P25"/>
    <mergeCell ref="G22:P23"/>
    <mergeCell ref="G20:P21"/>
    <mergeCell ref="Q22:W23"/>
    <mergeCell ref="Q20:W21"/>
    <mergeCell ref="X34:AD35"/>
    <mergeCell ref="X32:AD33"/>
    <mergeCell ref="X30:AD31"/>
    <mergeCell ref="Q24:W25"/>
    <mergeCell ref="Q28:W29"/>
    <mergeCell ref="Q26:W27"/>
    <mergeCell ref="Q34:W35"/>
    <mergeCell ref="Q32:W33"/>
    <mergeCell ref="Q30:W31"/>
    <mergeCell ref="AE20:AK21"/>
    <mergeCell ref="AL30:AN31"/>
    <mergeCell ref="AL28:AN29"/>
    <mergeCell ref="X28:AD29"/>
    <mergeCell ref="X26:AD27"/>
    <mergeCell ref="X24:AD25"/>
    <mergeCell ref="X22:AD23"/>
    <mergeCell ref="X20:AD21"/>
    <mergeCell ref="AE22:AK23"/>
    <mergeCell ref="AE30:AK31"/>
    <mergeCell ref="AO30:AU31"/>
    <mergeCell ref="AO28:AU29"/>
    <mergeCell ref="AE28:AK29"/>
    <mergeCell ref="AE26:AK27"/>
    <mergeCell ref="AE24:AK25"/>
    <mergeCell ref="AO26:AU27"/>
    <mergeCell ref="AO24:AU25"/>
    <mergeCell ref="AO22:AU23"/>
    <mergeCell ref="AO20:AU21"/>
    <mergeCell ref="AL26:AN27"/>
    <mergeCell ref="AL24:AN25"/>
    <mergeCell ref="AL22:AN23"/>
    <mergeCell ref="AL20:AN21"/>
    <mergeCell ref="AL32:AU33"/>
    <mergeCell ref="AG40:AR40"/>
    <mergeCell ref="AT40:AW40"/>
    <mergeCell ref="AX40:BA40"/>
    <mergeCell ref="AO41:AR43"/>
    <mergeCell ref="AK41:AN43"/>
    <mergeCell ref="AG41:AJ43"/>
    <mergeCell ref="AX41:BA43"/>
    <mergeCell ref="AT41:AW43"/>
    <mergeCell ref="AL34:AU35"/>
    <mergeCell ref="AE34:AK35"/>
    <mergeCell ref="AE32:AK33"/>
  </mergeCells>
  <phoneticPr fontId="2"/>
  <dataValidations count="2">
    <dataValidation imeMode="halfAlpha" allowBlank="1" showInputMessage="1" showErrorMessage="1" sqref="AQ4:BA5 A5:L6 J10:P12 AQ8:BA9"/>
    <dataValidation type="list" allowBlank="1" showInputMessage="1" showErrorMessage="1" sqref="G32:P33">
      <formula1>$BI$29:$BI$31</formula1>
    </dataValidation>
  </dataValidations>
  <pageMargins left="0.51181102362204722" right="0.51181102362204722" top="0.55118110236220474" bottom="0.55118110236220474" header="0" footer="0"/>
  <pageSetup paperSize="9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47</xdr:col>
                    <xdr:colOff>180975</xdr:colOff>
                    <xdr:row>15</xdr:row>
                    <xdr:rowOff>66675</xdr:rowOff>
                  </from>
                  <to>
                    <xdr:col>52</xdr:col>
                    <xdr:colOff>28575</xdr:colOff>
                    <xdr:row>17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I42"/>
  <sheetViews>
    <sheetView tabSelected="1" view="pageBreakPreview" zoomScaleNormal="100" zoomScaleSheetLayoutView="100" workbookViewId="0">
      <selection activeCell="Q19" sqref="Q19:W20"/>
    </sheetView>
  </sheetViews>
  <sheetFormatPr defaultColWidth="9" defaultRowHeight="13.5"/>
  <cols>
    <col min="1" max="44" width="2.625" customWidth="1"/>
    <col min="45" max="53" width="2.5" customWidth="1"/>
    <col min="54" max="54" width="10.25" customWidth="1"/>
    <col min="61" max="61" width="0" hidden="1" customWidth="1"/>
  </cols>
  <sheetData>
    <row r="1" spans="1:53">
      <c r="A1" s="30" t="s">
        <v>38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6"/>
      <c r="R1" s="6"/>
      <c r="S1" s="6"/>
      <c r="T1" s="6"/>
      <c r="U1" s="6"/>
      <c r="V1" s="50" t="s">
        <v>37</v>
      </c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6"/>
      <c r="AJ1" s="6"/>
      <c r="AK1" s="6"/>
      <c r="AL1" s="6"/>
      <c r="AM1" s="6"/>
      <c r="AN1" s="6"/>
      <c r="AO1" s="6"/>
      <c r="AP1" s="6"/>
      <c r="AQ1" s="6"/>
      <c r="AR1" s="53" t="s">
        <v>36</v>
      </c>
      <c r="AS1" s="53"/>
      <c r="AT1" s="73">
        <v>45169</v>
      </c>
      <c r="AU1" s="73"/>
      <c r="AV1" s="73"/>
      <c r="AW1" s="73"/>
      <c r="AX1" s="73"/>
      <c r="AY1" s="73"/>
      <c r="AZ1" s="73"/>
      <c r="BA1" s="73"/>
    </row>
    <row r="2" spans="1:53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6"/>
      <c r="R2" s="6"/>
      <c r="S2" s="6"/>
      <c r="T2" s="6"/>
      <c r="U2" s="6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6"/>
      <c r="AJ2" s="6"/>
      <c r="AK2" s="6"/>
      <c r="AL2" s="6"/>
      <c r="AM2" s="6"/>
      <c r="AN2" s="6"/>
      <c r="AO2" s="6"/>
      <c r="AP2" s="6"/>
      <c r="AQ2" s="17" t="s">
        <v>35</v>
      </c>
      <c r="AR2" s="17"/>
      <c r="AS2" s="17"/>
      <c r="AT2" s="17"/>
      <c r="AU2" s="17"/>
      <c r="AV2" s="17"/>
      <c r="AW2" s="17"/>
      <c r="AX2" s="17"/>
      <c r="AY2" s="17"/>
      <c r="AZ2" s="17"/>
      <c r="BA2" s="17"/>
    </row>
    <row r="3" spans="1:53">
      <c r="A3" s="17" t="s">
        <v>34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</row>
    <row r="4" spans="1:53">
      <c r="A4" s="71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72"/>
      <c r="AR4" s="72"/>
      <c r="AS4" s="72"/>
      <c r="AT4" s="72"/>
      <c r="AU4" s="72"/>
      <c r="AV4" s="72"/>
      <c r="AW4" s="72"/>
      <c r="AX4" s="72"/>
      <c r="AY4" s="72"/>
      <c r="AZ4" s="72"/>
      <c r="BA4" s="72"/>
    </row>
    <row r="5" spans="1:53">
      <c r="A5" s="71"/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</row>
    <row r="6" spans="1:53" ht="11.25" customHeight="1">
      <c r="A6" s="6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17" t="s">
        <v>32</v>
      </c>
      <c r="AR6" s="17"/>
      <c r="AS6" s="17"/>
      <c r="AT6" s="17"/>
      <c r="AU6" s="17"/>
      <c r="AV6" s="17"/>
      <c r="AW6" s="17"/>
      <c r="AX6" s="17"/>
      <c r="AY6" s="17"/>
      <c r="AZ6" s="17"/>
      <c r="BA6" s="17"/>
    </row>
    <row r="7" spans="1:53" ht="11.25" customHeight="1">
      <c r="A7" s="6" t="s">
        <v>31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70"/>
      <c r="AR7" s="70"/>
      <c r="AS7" s="70"/>
      <c r="AT7" s="70"/>
      <c r="AU7" s="70"/>
      <c r="AV7" s="70"/>
      <c r="AW7" s="70"/>
      <c r="AX7" s="70"/>
      <c r="AY7" s="70"/>
      <c r="AZ7" s="70"/>
      <c r="BA7" s="70"/>
    </row>
    <row r="8" spans="1:53">
      <c r="A8" s="17" t="s">
        <v>30</v>
      </c>
      <c r="B8" s="17"/>
      <c r="C8" s="17"/>
      <c r="D8" s="17"/>
      <c r="E8" s="17"/>
      <c r="F8" s="17"/>
      <c r="G8" s="17"/>
      <c r="H8" s="17"/>
      <c r="I8" s="17"/>
      <c r="J8" s="17" t="s">
        <v>29</v>
      </c>
      <c r="K8" s="17"/>
      <c r="L8" s="17"/>
      <c r="M8" s="17"/>
      <c r="N8" s="17"/>
      <c r="O8" s="17"/>
      <c r="P8" s="17"/>
      <c r="Q8" s="49" t="s">
        <v>28</v>
      </c>
      <c r="R8" s="49"/>
      <c r="S8" s="49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70"/>
      <c r="AR8" s="70"/>
      <c r="AS8" s="70"/>
      <c r="AT8" s="70"/>
      <c r="AU8" s="70"/>
      <c r="AV8" s="70"/>
      <c r="AW8" s="70"/>
      <c r="AX8" s="70"/>
      <c r="AY8" s="70"/>
      <c r="AZ8" s="70"/>
      <c r="BA8" s="70"/>
    </row>
    <row r="9" spans="1:53">
      <c r="A9" s="44">
        <f>Q29</f>
        <v>0</v>
      </c>
      <c r="B9" s="44"/>
      <c r="C9" s="44"/>
      <c r="D9" s="44"/>
      <c r="E9" s="44"/>
      <c r="F9" s="44"/>
      <c r="G9" s="44"/>
      <c r="H9" s="44"/>
      <c r="I9" s="44"/>
      <c r="J9" s="71"/>
      <c r="K9" s="71"/>
      <c r="L9" s="71"/>
      <c r="M9" s="71"/>
      <c r="N9" s="71"/>
      <c r="O9" s="71"/>
      <c r="P9" s="71"/>
      <c r="Q9" s="45"/>
      <c r="R9" s="45"/>
      <c r="S9" s="45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8" t="s">
        <v>27</v>
      </c>
      <c r="AO9" s="6"/>
      <c r="AP9" s="6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</row>
    <row r="10" spans="1:53">
      <c r="A10" s="44"/>
      <c r="B10" s="44"/>
      <c r="C10" s="44"/>
      <c r="D10" s="44"/>
      <c r="E10" s="44"/>
      <c r="F10" s="44"/>
      <c r="G10" s="44"/>
      <c r="H10" s="44"/>
      <c r="I10" s="44"/>
      <c r="J10" s="71"/>
      <c r="K10" s="71"/>
      <c r="L10" s="71"/>
      <c r="M10" s="71"/>
      <c r="N10" s="71"/>
      <c r="O10" s="71"/>
      <c r="P10" s="71"/>
      <c r="Q10" s="45"/>
      <c r="R10" s="45"/>
      <c r="S10" s="45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 t="s">
        <v>26</v>
      </c>
      <c r="AM10" s="6"/>
      <c r="AN10" s="6" t="s">
        <v>25</v>
      </c>
      <c r="AO10" s="66"/>
      <c r="AP10" s="66"/>
      <c r="AQ10" s="66"/>
      <c r="AR10" s="66"/>
      <c r="AS10" s="66"/>
      <c r="AT10" s="66"/>
      <c r="AU10" s="66"/>
      <c r="AV10" s="66"/>
      <c r="AW10" s="66"/>
      <c r="AX10" s="66"/>
      <c r="AY10" s="66"/>
      <c r="AZ10" s="66"/>
      <c r="BA10" s="66"/>
    </row>
    <row r="11" spans="1:53">
      <c r="A11" s="44"/>
      <c r="B11" s="44"/>
      <c r="C11" s="44"/>
      <c r="D11" s="44"/>
      <c r="E11" s="44"/>
      <c r="F11" s="44"/>
      <c r="G11" s="44"/>
      <c r="H11" s="44"/>
      <c r="I11" s="44"/>
      <c r="J11" s="71"/>
      <c r="K11" s="71"/>
      <c r="L11" s="71"/>
      <c r="M11" s="71"/>
      <c r="N11" s="71"/>
      <c r="O11" s="71"/>
      <c r="P11" s="71"/>
      <c r="Q11" s="45"/>
      <c r="R11" s="45"/>
      <c r="S11" s="45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6"/>
      <c r="AO11" s="66"/>
      <c r="AP11" s="66"/>
      <c r="AQ11" s="66"/>
      <c r="AR11" s="66"/>
      <c r="AS11" s="66"/>
      <c r="AT11" s="66"/>
      <c r="AU11" s="66"/>
      <c r="AV11" s="66"/>
      <c r="AW11" s="66"/>
      <c r="AX11" s="66"/>
      <c r="AY11" s="66"/>
      <c r="AZ11" s="66"/>
      <c r="BA11" s="66"/>
    </row>
    <row r="12" spans="1:53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6"/>
      <c r="AO12" s="66"/>
      <c r="AP12" s="66"/>
      <c r="AQ12" s="66"/>
      <c r="AR12" s="66"/>
      <c r="AS12" s="66"/>
      <c r="AT12" s="66"/>
      <c r="AU12" s="66"/>
      <c r="AV12" s="66"/>
      <c r="AW12" s="66"/>
      <c r="AX12" s="66"/>
      <c r="AY12" s="66"/>
      <c r="AZ12" s="66"/>
      <c r="BA12" s="66"/>
    </row>
    <row r="13" spans="1:53">
      <c r="A13" s="6" t="s">
        <v>24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 t="s">
        <v>23</v>
      </c>
      <c r="AM13" s="6"/>
      <c r="AN13" s="67"/>
      <c r="AO13" s="67"/>
      <c r="AP13" s="67"/>
      <c r="AQ13" s="67"/>
      <c r="AR13" s="67"/>
      <c r="AS13" s="67"/>
      <c r="AT13" s="67"/>
      <c r="AU13" s="67"/>
      <c r="AV13" s="67"/>
      <c r="AW13" s="67"/>
      <c r="AX13" s="67"/>
      <c r="AY13" s="67"/>
      <c r="AZ13" s="67"/>
      <c r="BA13" s="67"/>
    </row>
    <row r="14" spans="1:53">
      <c r="A14" s="68"/>
      <c r="B14" s="68"/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"/>
      <c r="AK14" s="6"/>
      <c r="AL14" s="6"/>
      <c r="AM14" s="6"/>
      <c r="AN14" s="67"/>
      <c r="AO14" s="67"/>
      <c r="AP14" s="67"/>
      <c r="AQ14" s="67"/>
      <c r="AR14" s="67"/>
      <c r="AS14" s="67"/>
      <c r="AT14" s="67"/>
      <c r="AU14" s="67"/>
      <c r="AV14" s="67"/>
      <c r="AW14" s="67"/>
      <c r="AX14" s="67"/>
      <c r="AY14" s="67"/>
      <c r="AZ14" s="67"/>
      <c r="BA14" s="67"/>
    </row>
    <row r="15" spans="1:53">
      <c r="A15" s="69"/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6"/>
      <c r="AK15" s="6"/>
      <c r="AL15" s="6" t="s">
        <v>22</v>
      </c>
      <c r="AM15" s="6"/>
      <c r="AN15" s="66"/>
      <c r="AO15" s="66"/>
      <c r="AP15" s="66"/>
      <c r="AQ15" s="66"/>
      <c r="AR15" s="66"/>
      <c r="AS15" s="66"/>
      <c r="AT15" s="66"/>
      <c r="AU15" s="66"/>
      <c r="AV15" s="66"/>
      <c r="AW15" s="66"/>
      <c r="AX15" s="66"/>
      <c r="AY15" s="66"/>
      <c r="AZ15" s="66"/>
      <c r="BA15" s="66"/>
    </row>
    <row r="16" spans="1:53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</row>
    <row r="17" spans="1:61">
      <c r="A17" s="34"/>
      <c r="B17" s="37" t="s">
        <v>21</v>
      </c>
      <c r="C17" s="38"/>
      <c r="D17" s="38"/>
      <c r="E17" s="38"/>
      <c r="F17" s="39"/>
      <c r="G17" s="17" t="s">
        <v>20</v>
      </c>
      <c r="H17" s="17"/>
      <c r="I17" s="17"/>
      <c r="J17" s="17"/>
      <c r="K17" s="17"/>
      <c r="L17" s="17"/>
      <c r="M17" s="17"/>
      <c r="N17" s="17"/>
      <c r="O17" s="17"/>
      <c r="P17" s="17"/>
      <c r="Q17" s="29" t="s">
        <v>19</v>
      </c>
      <c r="R17" s="29"/>
      <c r="S17" s="29"/>
      <c r="T17" s="29"/>
      <c r="U17" s="29"/>
      <c r="V17" s="29"/>
      <c r="W17" s="29"/>
      <c r="X17" s="29" t="s">
        <v>18</v>
      </c>
      <c r="Y17" s="29"/>
      <c r="Z17" s="29"/>
      <c r="AA17" s="29"/>
      <c r="AB17" s="29"/>
      <c r="AC17" s="29"/>
      <c r="AD17" s="29"/>
      <c r="AE17" s="29" t="s">
        <v>17</v>
      </c>
      <c r="AF17" s="29"/>
      <c r="AG17" s="29"/>
      <c r="AH17" s="29"/>
      <c r="AI17" s="29"/>
      <c r="AJ17" s="29"/>
      <c r="AK17" s="29"/>
      <c r="AL17" s="29" t="s">
        <v>16</v>
      </c>
      <c r="AM17" s="29"/>
      <c r="AN17" s="29"/>
      <c r="AO17" s="29"/>
      <c r="AP17" s="29"/>
      <c r="AQ17" s="29"/>
      <c r="AR17" s="29"/>
      <c r="AS17" s="29"/>
      <c r="AT17" s="29"/>
      <c r="AU17" s="29"/>
      <c r="AV17" s="6"/>
      <c r="AW17" s="6"/>
      <c r="AX17" s="6"/>
      <c r="AY17" s="6"/>
      <c r="AZ17" s="6"/>
      <c r="BA17" s="6"/>
    </row>
    <row r="18" spans="1:61">
      <c r="A18" s="35"/>
      <c r="B18" s="40"/>
      <c r="C18" s="41"/>
      <c r="D18" s="41"/>
      <c r="E18" s="41"/>
      <c r="F18" s="42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36" t="s">
        <v>14</v>
      </c>
      <c r="R18" s="36"/>
      <c r="S18" s="36"/>
      <c r="T18" s="36"/>
      <c r="U18" s="36"/>
      <c r="V18" s="36"/>
      <c r="W18" s="36"/>
      <c r="X18" s="36" t="s">
        <v>14</v>
      </c>
      <c r="Y18" s="36"/>
      <c r="Z18" s="36"/>
      <c r="AA18" s="36"/>
      <c r="AB18" s="36"/>
      <c r="AC18" s="36"/>
      <c r="AD18" s="36"/>
      <c r="AE18" s="36" t="s">
        <v>14</v>
      </c>
      <c r="AF18" s="36"/>
      <c r="AG18" s="36"/>
      <c r="AH18" s="36"/>
      <c r="AI18" s="36"/>
      <c r="AJ18" s="36"/>
      <c r="AK18" s="36"/>
      <c r="AL18" s="36" t="s">
        <v>15</v>
      </c>
      <c r="AM18" s="36"/>
      <c r="AN18" s="36"/>
      <c r="AO18" s="36" t="s">
        <v>14</v>
      </c>
      <c r="AP18" s="36"/>
      <c r="AQ18" s="36"/>
      <c r="AR18" s="36"/>
      <c r="AS18" s="36"/>
      <c r="AT18" s="36"/>
      <c r="AU18" s="36"/>
      <c r="AV18" s="6"/>
      <c r="AW18" s="6"/>
      <c r="AX18" s="6"/>
      <c r="AY18" s="6"/>
      <c r="AZ18" s="6"/>
      <c r="BA18" s="6"/>
    </row>
    <row r="19" spans="1:61">
      <c r="A19" s="17">
        <v>1</v>
      </c>
      <c r="B19" s="58"/>
      <c r="C19" s="58"/>
      <c r="D19" s="58"/>
      <c r="E19" s="58"/>
      <c r="F19" s="58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19" t="str">
        <f>IF(Q19="","",SUM(AO19/Q19)*100)</f>
        <v/>
      </c>
      <c r="AM19" s="19"/>
      <c r="AN19" s="19"/>
      <c r="AO19" s="19" t="str">
        <f>+IF(Q19="","",SUM(X19+AE19))</f>
        <v/>
      </c>
      <c r="AP19" s="19"/>
      <c r="AQ19" s="19"/>
      <c r="AR19" s="19"/>
      <c r="AS19" s="19"/>
      <c r="AT19" s="19"/>
      <c r="AU19" s="19"/>
      <c r="AV19" s="6"/>
      <c r="AW19" s="6"/>
      <c r="AX19" s="6"/>
      <c r="AY19" s="6"/>
      <c r="AZ19" s="6"/>
      <c r="BA19" s="6"/>
    </row>
    <row r="20" spans="1:61">
      <c r="A20" s="17"/>
      <c r="B20" s="63"/>
      <c r="C20" s="63"/>
      <c r="D20" s="63"/>
      <c r="E20" s="63"/>
      <c r="F20" s="63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5"/>
      <c r="R20" s="65"/>
      <c r="S20" s="65"/>
      <c r="T20" s="65"/>
      <c r="U20" s="65"/>
      <c r="V20" s="65"/>
      <c r="W20" s="65"/>
      <c r="X20" s="65"/>
      <c r="Y20" s="65"/>
      <c r="Z20" s="65"/>
      <c r="AA20" s="65"/>
      <c r="AB20" s="65"/>
      <c r="AC20" s="65"/>
      <c r="AD20" s="65"/>
      <c r="AE20" s="65"/>
      <c r="AF20" s="65"/>
      <c r="AG20" s="65"/>
      <c r="AH20" s="65"/>
      <c r="AI20" s="65"/>
      <c r="AJ20" s="65"/>
      <c r="AK20" s="65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6"/>
      <c r="AW20" s="6"/>
      <c r="AX20" s="6"/>
      <c r="AY20" s="6"/>
      <c r="AZ20" s="6"/>
      <c r="BA20" s="6"/>
    </row>
    <row r="21" spans="1:61" ht="13.15" customHeight="1">
      <c r="A21" s="17">
        <v>2</v>
      </c>
      <c r="B21" s="60"/>
      <c r="C21" s="60"/>
      <c r="D21" s="60"/>
      <c r="E21" s="60"/>
      <c r="F21" s="60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62"/>
      <c r="AE21" s="62"/>
      <c r="AF21" s="62"/>
      <c r="AG21" s="62"/>
      <c r="AH21" s="62"/>
      <c r="AI21" s="62"/>
      <c r="AJ21" s="62"/>
      <c r="AK21" s="62"/>
      <c r="AL21" s="20" t="str">
        <f>IF(Q21="","",SUM(AO21/Q21)*100)</f>
        <v/>
      </c>
      <c r="AM21" s="20"/>
      <c r="AN21" s="20"/>
      <c r="AO21" s="20" t="str">
        <f t="shared" ref="AO21" si="0">+IF(Q21="","",SUM(X21+AE21))</f>
        <v/>
      </c>
      <c r="AP21" s="20"/>
      <c r="AQ21" s="20"/>
      <c r="AR21" s="20"/>
      <c r="AS21" s="20"/>
      <c r="AT21" s="20"/>
      <c r="AU21" s="20"/>
      <c r="AV21" s="6"/>
      <c r="AW21" s="6"/>
      <c r="AX21" s="6"/>
      <c r="AY21" s="6"/>
      <c r="AZ21" s="6"/>
      <c r="BA21" s="6"/>
    </row>
    <row r="22" spans="1:61" ht="13.15" customHeight="1">
      <c r="A22" s="17"/>
      <c r="B22" s="60"/>
      <c r="C22" s="60"/>
      <c r="D22" s="60"/>
      <c r="E22" s="60"/>
      <c r="F22" s="60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2"/>
      <c r="R22" s="62"/>
      <c r="S22" s="62"/>
      <c r="T22" s="62"/>
      <c r="U22" s="62"/>
      <c r="V22" s="62"/>
      <c r="W22" s="62"/>
      <c r="X22" s="62"/>
      <c r="Y22" s="62"/>
      <c r="Z22" s="62"/>
      <c r="AA22" s="62"/>
      <c r="AB22" s="62"/>
      <c r="AC22" s="62"/>
      <c r="AD22" s="62"/>
      <c r="AE22" s="62"/>
      <c r="AF22" s="62"/>
      <c r="AG22" s="62"/>
      <c r="AH22" s="62"/>
      <c r="AI22" s="62"/>
      <c r="AJ22" s="62"/>
      <c r="AK22" s="62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6"/>
      <c r="AW22" s="6"/>
      <c r="AX22" s="6"/>
      <c r="AY22" s="6"/>
      <c r="AZ22" s="6"/>
      <c r="BA22" s="6"/>
    </row>
    <row r="23" spans="1:61" ht="13.15" customHeight="1">
      <c r="A23" s="17">
        <v>3</v>
      </c>
      <c r="B23" s="60"/>
      <c r="C23" s="60"/>
      <c r="D23" s="60"/>
      <c r="E23" s="60"/>
      <c r="F23" s="60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2"/>
      <c r="R23" s="62"/>
      <c r="S23" s="62"/>
      <c r="T23" s="62"/>
      <c r="U23" s="62"/>
      <c r="V23" s="62"/>
      <c r="W23" s="62"/>
      <c r="X23" s="62"/>
      <c r="Y23" s="62"/>
      <c r="Z23" s="62"/>
      <c r="AA23" s="62"/>
      <c r="AB23" s="62"/>
      <c r="AC23" s="62"/>
      <c r="AD23" s="62"/>
      <c r="AE23" s="62"/>
      <c r="AF23" s="62"/>
      <c r="AG23" s="62"/>
      <c r="AH23" s="62"/>
      <c r="AI23" s="62"/>
      <c r="AJ23" s="62"/>
      <c r="AK23" s="62"/>
      <c r="AL23" s="20" t="str">
        <f t="shared" ref="AL23" si="1">IF(Q23="","",SUM(AO23/Q23)*100)</f>
        <v/>
      </c>
      <c r="AM23" s="20"/>
      <c r="AN23" s="20"/>
      <c r="AO23" s="20" t="str">
        <f t="shared" ref="AO23" si="2">+IF(Q23="","",SUM(X23+AE23))</f>
        <v/>
      </c>
      <c r="AP23" s="20"/>
      <c r="AQ23" s="20"/>
      <c r="AR23" s="20"/>
      <c r="AS23" s="20"/>
      <c r="AT23" s="20"/>
      <c r="AU23" s="20"/>
      <c r="AV23" s="6"/>
      <c r="AW23" s="6"/>
      <c r="AX23" s="6"/>
      <c r="AY23" s="6"/>
      <c r="AZ23" s="6"/>
      <c r="BA23" s="6"/>
    </row>
    <row r="24" spans="1:61" ht="13.15" customHeight="1">
      <c r="A24" s="17"/>
      <c r="B24" s="60"/>
      <c r="C24" s="60"/>
      <c r="D24" s="60"/>
      <c r="E24" s="60"/>
      <c r="F24" s="60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2"/>
      <c r="R24" s="62"/>
      <c r="S24" s="62"/>
      <c r="T24" s="62"/>
      <c r="U24" s="62"/>
      <c r="V24" s="62"/>
      <c r="W24" s="62"/>
      <c r="X24" s="62"/>
      <c r="Y24" s="62"/>
      <c r="Z24" s="62"/>
      <c r="AA24" s="62"/>
      <c r="AB24" s="62"/>
      <c r="AC24" s="62"/>
      <c r="AD24" s="62"/>
      <c r="AE24" s="62"/>
      <c r="AF24" s="62"/>
      <c r="AG24" s="62"/>
      <c r="AH24" s="62"/>
      <c r="AI24" s="62"/>
      <c r="AJ24" s="62"/>
      <c r="AK24" s="62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6"/>
      <c r="AW24" s="6"/>
      <c r="AX24" s="6"/>
      <c r="AY24" s="6"/>
      <c r="AZ24" s="6"/>
      <c r="BA24" s="6"/>
    </row>
    <row r="25" spans="1:61" ht="13.15" customHeight="1">
      <c r="A25" s="17">
        <v>4</v>
      </c>
      <c r="B25" s="60"/>
      <c r="C25" s="60"/>
      <c r="D25" s="60"/>
      <c r="E25" s="60"/>
      <c r="F25" s="60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2"/>
      <c r="R25" s="62"/>
      <c r="S25" s="62"/>
      <c r="T25" s="62"/>
      <c r="U25" s="62"/>
      <c r="V25" s="62"/>
      <c r="W25" s="62"/>
      <c r="X25" s="62"/>
      <c r="Y25" s="62"/>
      <c r="Z25" s="62"/>
      <c r="AA25" s="62"/>
      <c r="AB25" s="62"/>
      <c r="AC25" s="62"/>
      <c r="AD25" s="62"/>
      <c r="AE25" s="62"/>
      <c r="AF25" s="62"/>
      <c r="AG25" s="62"/>
      <c r="AH25" s="62"/>
      <c r="AI25" s="62"/>
      <c r="AJ25" s="62"/>
      <c r="AK25" s="62"/>
      <c r="AL25" s="20" t="str">
        <f t="shared" ref="AL25" si="3">IF(Q25="","",SUM(AO25/Q25)*100)</f>
        <v/>
      </c>
      <c r="AM25" s="20"/>
      <c r="AN25" s="20"/>
      <c r="AO25" s="20" t="str">
        <f t="shared" ref="AO25" si="4">+IF(Q25="","",SUM(X25+AE25))</f>
        <v/>
      </c>
      <c r="AP25" s="20"/>
      <c r="AQ25" s="20"/>
      <c r="AR25" s="20"/>
      <c r="AS25" s="20"/>
      <c r="AT25" s="20"/>
      <c r="AU25" s="20"/>
      <c r="AV25" s="6"/>
      <c r="AW25" s="6"/>
      <c r="AX25" s="6"/>
      <c r="AY25" s="6"/>
      <c r="AZ25" s="6"/>
      <c r="BA25" s="6"/>
    </row>
    <row r="26" spans="1:61" ht="13.15" customHeight="1">
      <c r="A26" s="17"/>
      <c r="B26" s="60"/>
      <c r="C26" s="60"/>
      <c r="D26" s="60"/>
      <c r="E26" s="60"/>
      <c r="F26" s="60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2"/>
      <c r="R26" s="62"/>
      <c r="S26" s="62"/>
      <c r="T26" s="62"/>
      <c r="U26" s="62"/>
      <c r="V26" s="62"/>
      <c r="W26" s="62"/>
      <c r="X26" s="62"/>
      <c r="Y26" s="62"/>
      <c r="Z26" s="62"/>
      <c r="AA26" s="62"/>
      <c r="AB26" s="62"/>
      <c r="AC26" s="62"/>
      <c r="AD26" s="62"/>
      <c r="AE26" s="62"/>
      <c r="AF26" s="62"/>
      <c r="AG26" s="62"/>
      <c r="AH26" s="62"/>
      <c r="AI26" s="62"/>
      <c r="AJ26" s="62"/>
      <c r="AK26" s="62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6"/>
      <c r="AW26" s="6"/>
      <c r="AX26" s="6"/>
      <c r="AY26" s="6"/>
      <c r="AZ26" s="6"/>
      <c r="BA26" s="6"/>
    </row>
    <row r="27" spans="1:61" ht="13.15" customHeight="1">
      <c r="A27" s="17">
        <v>5</v>
      </c>
      <c r="B27" s="57"/>
      <c r="C27" s="57"/>
      <c r="D27" s="57"/>
      <c r="E27" s="57"/>
      <c r="F27" s="57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55"/>
      <c r="AF27" s="55"/>
      <c r="AG27" s="55"/>
      <c r="AH27" s="55"/>
      <c r="AI27" s="55"/>
      <c r="AJ27" s="55"/>
      <c r="AK27" s="55"/>
      <c r="AL27" s="20" t="str">
        <f t="shared" ref="AL27" si="5">IF(Q27="","",SUM(AO27/Q27)*100)</f>
        <v/>
      </c>
      <c r="AM27" s="20"/>
      <c r="AN27" s="20"/>
      <c r="AO27" s="20" t="str">
        <f t="shared" ref="AO27" si="6">+IF(Q27="","",SUM(X27+AE27))</f>
        <v/>
      </c>
      <c r="AP27" s="20"/>
      <c r="AQ27" s="20"/>
      <c r="AR27" s="20"/>
      <c r="AS27" s="20"/>
      <c r="AT27" s="20"/>
      <c r="AU27" s="20"/>
      <c r="AV27" s="6"/>
      <c r="AW27" s="6"/>
      <c r="AX27" s="6"/>
      <c r="AY27" s="6"/>
      <c r="AZ27" s="6"/>
      <c r="BA27" s="6"/>
    </row>
    <row r="28" spans="1:61" ht="13.15" customHeight="1">
      <c r="A28" s="17"/>
      <c r="B28" s="58"/>
      <c r="C28" s="58"/>
      <c r="D28" s="58"/>
      <c r="E28" s="58"/>
      <c r="F28" s="58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6"/>
      <c r="AW28" s="6"/>
      <c r="AX28" s="6"/>
      <c r="AY28" s="6"/>
      <c r="AZ28" s="6"/>
      <c r="BA28" s="6"/>
      <c r="BI28" t="s">
        <v>39</v>
      </c>
    </row>
    <row r="29" spans="1:61">
      <c r="A29" s="9"/>
      <c r="B29" s="9"/>
      <c r="C29" s="9"/>
      <c r="D29" s="9"/>
      <c r="E29" s="9"/>
      <c r="F29" s="9"/>
      <c r="G29" s="17" t="s">
        <v>12</v>
      </c>
      <c r="H29" s="17"/>
      <c r="I29" s="17"/>
      <c r="J29" s="17"/>
      <c r="K29" s="17"/>
      <c r="L29" s="17"/>
      <c r="M29" s="17"/>
      <c r="N29" s="17"/>
      <c r="O29" s="17"/>
      <c r="P29" s="17"/>
      <c r="Q29" s="19">
        <f>SUM(Q19:W28)</f>
        <v>0</v>
      </c>
      <c r="R29" s="19"/>
      <c r="S29" s="19"/>
      <c r="T29" s="19"/>
      <c r="U29" s="19"/>
      <c r="V29" s="19"/>
      <c r="W29" s="19"/>
      <c r="X29" s="19">
        <f>SUM(X19:AD28)</f>
        <v>0</v>
      </c>
      <c r="Y29" s="19"/>
      <c r="Z29" s="19"/>
      <c r="AA29" s="19"/>
      <c r="AB29" s="19"/>
      <c r="AC29" s="19"/>
      <c r="AD29" s="19"/>
      <c r="AE29" s="19">
        <f>SUM(AE19:AK28)</f>
        <v>0</v>
      </c>
      <c r="AF29" s="19"/>
      <c r="AG29" s="19"/>
      <c r="AH29" s="19"/>
      <c r="AI29" s="19"/>
      <c r="AJ29" s="19"/>
      <c r="AK29" s="19"/>
      <c r="AL29" s="19" t="str">
        <f>IF(Q19="","",SUM(AO29/Q29)*100)</f>
        <v/>
      </c>
      <c r="AM29" s="19"/>
      <c r="AN29" s="19"/>
      <c r="AO29" s="19">
        <f>+SUM(AO19:AU28)</f>
        <v>0</v>
      </c>
      <c r="AP29" s="19"/>
      <c r="AQ29" s="19"/>
      <c r="AR29" s="19"/>
      <c r="AS29" s="19"/>
      <c r="AT29" s="19"/>
      <c r="AU29" s="19"/>
      <c r="AV29" s="6"/>
      <c r="AW29" s="6"/>
      <c r="AX29" s="6"/>
      <c r="AY29" s="6"/>
      <c r="AZ29" s="6"/>
      <c r="BA29" s="6"/>
      <c r="BI29" t="s">
        <v>41</v>
      </c>
    </row>
    <row r="30" spans="1:61">
      <c r="A30" s="9"/>
      <c r="B30" s="9"/>
      <c r="C30" s="9"/>
      <c r="D30" s="9"/>
      <c r="E30" s="9"/>
      <c r="F30" s="9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6"/>
      <c r="AW30" s="6"/>
      <c r="AX30" s="6"/>
      <c r="AY30" s="6"/>
      <c r="AZ30" s="6"/>
      <c r="BA30" s="6"/>
      <c r="BI30" t="s">
        <v>40</v>
      </c>
    </row>
    <row r="31" spans="1:61" ht="13.5" customHeight="1">
      <c r="A31" s="9"/>
      <c r="B31" s="9"/>
      <c r="C31" s="9"/>
      <c r="D31" s="9"/>
      <c r="E31" s="9"/>
      <c r="F31" s="9"/>
      <c r="G31" s="54" t="s">
        <v>39</v>
      </c>
      <c r="H31" s="54"/>
      <c r="I31" s="54"/>
      <c r="J31" s="54"/>
      <c r="K31" s="54"/>
      <c r="L31" s="54"/>
      <c r="M31" s="54"/>
      <c r="N31" s="54"/>
      <c r="O31" s="54"/>
      <c r="P31" s="54"/>
      <c r="Q31" s="19">
        <f>IF($G$31=$BI$28,ROUNDDOWN(Q29*0.1,0),IF($G$31=$BI$29,ROUNDDOWN(Q29*0.08,0),IF($G$31=$BI$30,0,0)))</f>
        <v>0</v>
      </c>
      <c r="R31" s="19"/>
      <c r="S31" s="19"/>
      <c r="T31" s="19"/>
      <c r="U31" s="19"/>
      <c r="V31" s="19"/>
      <c r="W31" s="19"/>
      <c r="X31" s="19">
        <f>IF($G$31=$BI$28,ROUNDDOWN(X29*0.1,0),IF($G$31=$BI$29,ROUNDDOWN(X29*0.08,0),IF($G$31=$BI$30,0,0)))</f>
        <v>0</v>
      </c>
      <c r="Y31" s="19"/>
      <c r="Z31" s="19"/>
      <c r="AA31" s="19"/>
      <c r="AB31" s="19"/>
      <c r="AC31" s="19"/>
      <c r="AD31" s="19"/>
      <c r="AE31" s="19">
        <f>IF($G$31=$BI$28,ROUNDDOWN(AE29*0.1,0),IF($G$31=$BI$29,ROUNDDOWN(AE29*0.08,0),IF($G$31=$BI$30,0,0)))</f>
        <v>0</v>
      </c>
      <c r="AF31" s="19"/>
      <c r="AG31" s="19"/>
      <c r="AH31" s="19"/>
      <c r="AI31" s="19"/>
      <c r="AJ31" s="19"/>
      <c r="AK31" s="19"/>
      <c r="AL31" s="11">
        <f>IF($G$31=$BI$28,ROUNDDOWN(AO29*0.1,0),IF($G$31=$BI$29,ROUNDDOWN(AO29*0.08,0),IF($G$31=$BI$30,0,0)))</f>
        <v>0</v>
      </c>
      <c r="AM31" s="12"/>
      <c r="AN31" s="12"/>
      <c r="AO31" s="12"/>
      <c r="AP31" s="12"/>
      <c r="AQ31" s="12"/>
      <c r="AR31" s="12"/>
      <c r="AS31" s="12"/>
      <c r="AT31" s="12"/>
      <c r="AU31" s="13"/>
      <c r="AV31" s="6"/>
      <c r="AW31" s="6"/>
      <c r="AX31" s="6"/>
      <c r="AY31" s="6"/>
      <c r="AZ31" s="6"/>
      <c r="BA31" s="6"/>
    </row>
    <row r="32" spans="1:61" ht="13.5" customHeight="1">
      <c r="A32" s="9"/>
      <c r="B32" s="9"/>
      <c r="C32" s="9"/>
      <c r="D32" s="9"/>
      <c r="E32" s="9"/>
      <c r="F32" s="9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4"/>
      <c r="AM32" s="15"/>
      <c r="AN32" s="15"/>
      <c r="AO32" s="15"/>
      <c r="AP32" s="15"/>
      <c r="AQ32" s="15"/>
      <c r="AR32" s="15"/>
      <c r="AS32" s="15"/>
      <c r="AT32" s="15"/>
      <c r="AU32" s="16"/>
      <c r="AV32" s="6"/>
      <c r="AW32" s="6"/>
      <c r="AX32" s="6"/>
      <c r="AY32" s="6"/>
      <c r="AZ32" s="6"/>
      <c r="BA32" s="6"/>
    </row>
    <row r="33" spans="1:53">
      <c r="A33" s="9"/>
      <c r="B33" s="9"/>
      <c r="C33" s="10"/>
      <c r="D33" s="10"/>
      <c r="E33" s="10"/>
      <c r="F33" s="10"/>
      <c r="G33" s="17" t="s">
        <v>11</v>
      </c>
      <c r="H33" s="17"/>
      <c r="I33" s="17"/>
      <c r="J33" s="17"/>
      <c r="K33" s="17"/>
      <c r="L33" s="17"/>
      <c r="M33" s="17"/>
      <c r="N33" s="17"/>
      <c r="O33" s="17"/>
      <c r="P33" s="17"/>
      <c r="Q33" s="18">
        <f>+Q29+Q31</f>
        <v>0</v>
      </c>
      <c r="R33" s="18"/>
      <c r="S33" s="18"/>
      <c r="T33" s="18"/>
      <c r="U33" s="18"/>
      <c r="V33" s="18"/>
      <c r="W33" s="18"/>
      <c r="X33" s="18">
        <f>+X29+X31</f>
        <v>0</v>
      </c>
      <c r="Y33" s="18"/>
      <c r="Z33" s="18"/>
      <c r="AA33" s="18"/>
      <c r="AB33" s="18"/>
      <c r="AC33" s="18"/>
      <c r="AD33" s="18"/>
      <c r="AE33" s="18">
        <f>+AE29+AE31</f>
        <v>0</v>
      </c>
      <c r="AF33" s="18"/>
      <c r="AG33" s="18"/>
      <c r="AH33" s="18"/>
      <c r="AI33" s="18"/>
      <c r="AJ33" s="18"/>
      <c r="AK33" s="18"/>
      <c r="AL33" s="18">
        <f>+AO29+AL31</f>
        <v>0</v>
      </c>
      <c r="AM33" s="18"/>
      <c r="AN33" s="18"/>
      <c r="AO33" s="18"/>
      <c r="AP33" s="18"/>
      <c r="AQ33" s="18"/>
      <c r="AR33" s="18"/>
      <c r="AS33" s="18"/>
      <c r="AT33" s="18"/>
      <c r="AU33" s="18"/>
      <c r="AV33" s="6"/>
      <c r="AW33" s="6"/>
      <c r="AX33" s="6"/>
      <c r="AY33" s="6"/>
      <c r="AZ33" s="6"/>
      <c r="BA33" s="6"/>
    </row>
    <row r="34" spans="1:53">
      <c r="A34" s="9"/>
      <c r="B34" s="9"/>
      <c r="C34" s="10"/>
      <c r="D34" s="10"/>
      <c r="E34" s="10"/>
      <c r="F34" s="10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8"/>
      <c r="AR34" s="18"/>
      <c r="AS34" s="18"/>
      <c r="AT34" s="18"/>
      <c r="AU34" s="18"/>
      <c r="AV34" s="6"/>
      <c r="AW34" s="6"/>
      <c r="AX34" s="6"/>
      <c r="AY34" s="6"/>
      <c r="AZ34" s="6"/>
      <c r="BA34" s="6"/>
    </row>
    <row r="35" spans="1:53">
      <c r="A35" s="5" t="s">
        <v>10</v>
      </c>
      <c r="B35" s="4"/>
      <c r="C35" s="2"/>
      <c r="D35" s="2"/>
    </row>
    <row r="36" spans="1:53">
      <c r="A36" s="3" t="s">
        <v>9</v>
      </c>
      <c r="B36" s="2"/>
      <c r="C36" s="2"/>
      <c r="D36" s="2"/>
    </row>
    <row r="37" spans="1:53">
      <c r="A37" s="3" t="s">
        <v>8</v>
      </c>
      <c r="B37" s="2"/>
      <c r="C37" s="2"/>
      <c r="D37" s="2"/>
    </row>
    <row r="38" spans="1:53">
      <c r="A38" s="3"/>
      <c r="B38" s="2" t="s">
        <v>7</v>
      </c>
      <c r="C38" s="2"/>
      <c r="D38" s="2"/>
    </row>
    <row r="39" spans="1:53">
      <c r="A39" s="3" t="s">
        <v>6</v>
      </c>
      <c r="B39" s="2"/>
      <c r="C39" s="2"/>
      <c r="D39" s="2"/>
      <c r="AG39" s="17" t="s">
        <v>5</v>
      </c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6"/>
      <c r="AT39" s="17" t="s">
        <v>4</v>
      </c>
      <c r="AU39" s="17"/>
      <c r="AV39" s="17"/>
      <c r="AW39" s="17"/>
      <c r="AX39" s="17" t="s">
        <v>3</v>
      </c>
      <c r="AY39" s="17"/>
      <c r="AZ39" s="17"/>
      <c r="BA39" s="17"/>
    </row>
    <row r="40" spans="1:53">
      <c r="A40" s="2" t="s">
        <v>2</v>
      </c>
      <c r="B40" s="2"/>
      <c r="C40" s="2"/>
      <c r="D40" s="2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6"/>
      <c r="AT40" s="17"/>
      <c r="AU40" s="17"/>
      <c r="AV40" s="17"/>
      <c r="AW40" s="17"/>
      <c r="AX40" s="17"/>
      <c r="AY40" s="17"/>
      <c r="AZ40" s="17"/>
      <c r="BA40" s="17"/>
    </row>
    <row r="41" spans="1:53">
      <c r="A41" s="2" t="s">
        <v>1</v>
      </c>
      <c r="B41" s="1"/>
      <c r="C41" s="1"/>
      <c r="D41" s="1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6"/>
      <c r="AT41" s="17"/>
      <c r="AU41" s="17"/>
      <c r="AV41" s="17"/>
      <c r="AW41" s="17"/>
      <c r="AX41" s="17"/>
      <c r="AY41" s="17"/>
      <c r="AZ41" s="17"/>
      <c r="BA41" s="17"/>
    </row>
    <row r="42" spans="1:53">
      <c r="A42" s="2" t="s">
        <v>0</v>
      </c>
      <c r="B42" s="2"/>
      <c r="C42" s="1"/>
      <c r="D42" s="1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6"/>
      <c r="AT42" s="17"/>
      <c r="AU42" s="17"/>
      <c r="AV42" s="17"/>
      <c r="AW42" s="17"/>
      <c r="AX42" s="17"/>
      <c r="AY42" s="17"/>
      <c r="AZ42" s="17"/>
      <c r="BA42" s="17"/>
    </row>
  </sheetData>
  <sheetProtection algorithmName="SHA-512" hashValue="ESwHj4sLHPv+nOSlBEvKGbySjso0MeolfSbsHIzGra6EDHZAvyJinL3d9+VHxoyhXC4UkYkBEZLrv57L9jAyPQ==" saltValue="vSxxCXBwOMXVVxN8WWXotg==" spinCount="100000" sheet="1" objects="1" scenarios="1" selectLockedCells="1"/>
  <mergeCells count="98">
    <mergeCell ref="A3:L3"/>
    <mergeCell ref="AQ3:BA4"/>
    <mergeCell ref="A4:L5"/>
    <mergeCell ref="A1:P2"/>
    <mergeCell ref="V1:AH2"/>
    <mergeCell ref="AR1:AS1"/>
    <mergeCell ref="AT1:BA1"/>
    <mergeCell ref="AQ2:BA2"/>
    <mergeCell ref="A9:I11"/>
    <mergeCell ref="J9:P11"/>
    <mergeCell ref="Q9:S11"/>
    <mergeCell ref="AO10:BA10"/>
    <mergeCell ref="AN11:BA11"/>
    <mergeCell ref="AQ6:BA6"/>
    <mergeCell ref="AQ7:BA8"/>
    <mergeCell ref="A8:I8"/>
    <mergeCell ref="J8:P8"/>
    <mergeCell ref="Q8:S8"/>
    <mergeCell ref="AN12:BA12"/>
    <mergeCell ref="AN13:BA14"/>
    <mergeCell ref="A14:AI15"/>
    <mergeCell ref="AN15:BA15"/>
    <mergeCell ref="A17:A18"/>
    <mergeCell ref="B17:F18"/>
    <mergeCell ref="G17:P18"/>
    <mergeCell ref="Q17:W17"/>
    <mergeCell ref="X17:AD17"/>
    <mergeCell ref="AE17:AK17"/>
    <mergeCell ref="AL17:AU17"/>
    <mergeCell ref="Q18:W18"/>
    <mergeCell ref="X18:AD18"/>
    <mergeCell ref="AE18:AK18"/>
    <mergeCell ref="AL18:AN18"/>
    <mergeCell ref="AO18:AU18"/>
    <mergeCell ref="AL19:AN20"/>
    <mergeCell ref="AO19:AU20"/>
    <mergeCell ref="A21:A22"/>
    <mergeCell ref="B21:F22"/>
    <mergeCell ref="G21:P22"/>
    <mergeCell ref="Q21:W22"/>
    <mergeCell ref="X21:AD22"/>
    <mergeCell ref="AE21:AK22"/>
    <mergeCell ref="AL21:AN22"/>
    <mergeCell ref="AO21:AU22"/>
    <mergeCell ref="A19:A20"/>
    <mergeCell ref="B19:F20"/>
    <mergeCell ref="G19:P20"/>
    <mergeCell ref="Q19:W20"/>
    <mergeCell ref="X19:AD20"/>
    <mergeCell ref="AE19:AK20"/>
    <mergeCell ref="AL23:AN24"/>
    <mergeCell ref="AO23:AU24"/>
    <mergeCell ref="A25:A26"/>
    <mergeCell ref="B25:F26"/>
    <mergeCell ref="G25:P26"/>
    <mergeCell ref="Q25:W26"/>
    <mergeCell ref="X25:AD26"/>
    <mergeCell ref="AE25:AK26"/>
    <mergeCell ref="AL25:AN26"/>
    <mergeCell ref="AO25:AU26"/>
    <mergeCell ref="A23:A24"/>
    <mergeCell ref="B23:F24"/>
    <mergeCell ref="G23:P24"/>
    <mergeCell ref="Q23:W24"/>
    <mergeCell ref="X23:AD24"/>
    <mergeCell ref="AE23:AK24"/>
    <mergeCell ref="A27:A28"/>
    <mergeCell ref="B27:F28"/>
    <mergeCell ref="G27:P28"/>
    <mergeCell ref="Q27:W28"/>
    <mergeCell ref="X27:AD28"/>
    <mergeCell ref="AL27:AN28"/>
    <mergeCell ref="AO27:AU28"/>
    <mergeCell ref="G29:P30"/>
    <mergeCell ref="Q29:W30"/>
    <mergeCell ref="X29:AD30"/>
    <mergeCell ref="AE29:AK30"/>
    <mergeCell ref="AL29:AN30"/>
    <mergeCell ref="AO29:AU30"/>
    <mergeCell ref="AE27:AK28"/>
    <mergeCell ref="G33:P34"/>
    <mergeCell ref="Q33:W34"/>
    <mergeCell ref="X33:AD34"/>
    <mergeCell ref="AE33:AK34"/>
    <mergeCell ref="AL33:AU34"/>
    <mergeCell ref="G31:P32"/>
    <mergeCell ref="Q31:W32"/>
    <mergeCell ref="X31:AD32"/>
    <mergeCell ref="AE31:AK32"/>
    <mergeCell ref="AL31:AU32"/>
    <mergeCell ref="AG39:AR39"/>
    <mergeCell ref="AT39:AW39"/>
    <mergeCell ref="AX39:BA39"/>
    <mergeCell ref="AG40:AJ42"/>
    <mergeCell ref="AK40:AN42"/>
    <mergeCell ref="AO40:AR42"/>
    <mergeCell ref="AT40:AW42"/>
    <mergeCell ref="AX40:BA42"/>
  </mergeCells>
  <phoneticPr fontId="2"/>
  <dataValidations count="2">
    <dataValidation type="list" allowBlank="1" showInputMessage="1" showErrorMessage="1" sqref="G31:P32">
      <formula1>$BI$28:$BI$30</formula1>
    </dataValidation>
    <dataValidation imeMode="halfAlpha" allowBlank="1" showInputMessage="1" showErrorMessage="1" sqref="AQ3:BA4 A4:L5 J9:P11 AQ7:BA8"/>
  </dataValidations>
  <pageMargins left="0.51181102362204722" right="0.51181102362204722" top="0.55118110236220474" bottom="0.55118110236220474" header="0" footer="0"/>
  <pageSetup paperSize="9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47</xdr:col>
                    <xdr:colOff>180975</xdr:colOff>
                    <xdr:row>14</xdr:row>
                    <xdr:rowOff>66675</xdr:rowOff>
                  </from>
                  <to>
                    <xdr:col>52</xdr:col>
                    <xdr:colOff>28575</xdr:colOff>
                    <xdr:row>16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記入例</vt:lpstr>
      <vt:lpstr>SNKS指定請求書(インボイス対応_23.10)</vt:lpstr>
      <vt:lpstr>'SNKS指定請求書(インボイス対応_23.10)'!Print_Area</vt:lpstr>
      <vt:lpstr>記入例!Print_Area</vt:lpstr>
    </vt:vector>
  </TitlesOfParts>
  <Company>Dynabook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吉沢 緑</dc:creator>
  <cp:lastModifiedBy>吉沢 緑</cp:lastModifiedBy>
  <cp:lastPrinted>2023-09-05T04:46:50Z</cp:lastPrinted>
  <dcterms:created xsi:type="dcterms:W3CDTF">2023-08-31T00:41:01Z</dcterms:created>
  <dcterms:modified xsi:type="dcterms:W3CDTF">2023-09-12T23:17:24Z</dcterms:modified>
</cp:coreProperties>
</file>